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Work\ข้อมูล\5ส\ผลประเมิน 5ส self audit\2567\"/>
    </mc:Choice>
  </mc:AlternateContent>
  <bookViews>
    <workbookView xWindow="0" yWindow="0" windowWidth="28800" windowHeight="12330"/>
  </bookViews>
  <sheets>
    <sheet name="แบบประเมินหน่วยงาน" sheetId="1" r:id="rId1"/>
    <sheet name="self-มาตรฐานกลาง" sheetId="8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P29" i="1"/>
  <c r="CO14" i="8"/>
  <c r="CN14" i="8"/>
  <c r="CM14" i="8"/>
  <c r="CL14" i="8"/>
  <c r="CK14" i="8"/>
  <c r="CJ14" i="8"/>
  <c r="CI14" i="8"/>
  <c r="CH14" i="8"/>
  <c r="CG14" i="8"/>
  <c r="CF14" i="8"/>
  <c r="CD14" i="8"/>
  <c r="CE14" i="8" s="1"/>
  <c r="CB14" i="8"/>
  <c r="CC14" i="8" s="1"/>
  <c r="CA14" i="8"/>
  <c r="BZ14" i="8"/>
  <c r="BX14" i="8"/>
  <c r="BW14" i="8"/>
  <c r="BY14" i="8" s="1"/>
  <c r="BU14" i="8"/>
  <c r="BV14" i="8" s="1"/>
  <c r="BT14" i="8"/>
  <c r="BR14" i="8"/>
  <c r="BS14" i="8" s="1"/>
  <c r="BP14" i="8"/>
  <c r="BQ14" i="8" s="1"/>
  <c r="BN14" i="8"/>
  <c r="BM14" i="8"/>
  <c r="BO14" i="8" s="1"/>
  <c r="BK14" i="8"/>
  <c r="BJ14" i="8"/>
  <c r="BI14" i="8"/>
  <c r="BH14" i="8"/>
  <c r="BG14" i="8"/>
  <c r="BF14" i="8"/>
  <c r="BL14" i="8" s="1"/>
  <c r="BD14" i="8"/>
  <c r="BE14" i="8" s="1"/>
  <c r="BC14" i="8"/>
  <c r="BB14" i="8"/>
  <c r="AZ14" i="8"/>
  <c r="AY14" i="8"/>
  <c r="AX14" i="8"/>
  <c r="AW14" i="8"/>
  <c r="BA14" i="8" s="1"/>
  <c r="AV14" i="8"/>
  <c r="AU14" i="8"/>
  <c r="AS14" i="8"/>
  <c r="AR14" i="8"/>
  <c r="AQ14" i="8"/>
  <c r="AP14" i="8"/>
  <c r="AT14" i="8" s="1"/>
  <c r="AO14" i="8"/>
  <c r="AN14" i="8"/>
  <c r="AL14" i="8"/>
  <c r="AK14" i="8"/>
  <c r="AM14" i="8" s="1"/>
  <c r="AJ14" i="8"/>
  <c r="AI14" i="8"/>
  <c r="AH14" i="8"/>
  <c r="AF14" i="8"/>
  <c r="AG14" i="8" s="1"/>
  <c r="AE14" i="8"/>
  <c r="AD14" i="8"/>
  <c r="AC14" i="8"/>
  <c r="AB14" i="8"/>
  <c r="Z14" i="8"/>
  <c r="Y14" i="8"/>
  <c r="AA14" i="8" s="1"/>
  <c r="X14" i="8"/>
  <c r="V14" i="8"/>
  <c r="U14" i="8"/>
  <c r="T14" i="8"/>
  <c r="S14" i="8"/>
  <c r="R14" i="8"/>
  <c r="W14" i="8" s="1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Q14" i="8" s="1"/>
  <c r="S7" i="1" l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3" i="1"/>
  <c r="S25" i="1"/>
  <c r="S26" i="1"/>
  <c r="D33" i="1" l="1"/>
  <c r="P30" i="1"/>
  <c r="D37" i="1" l="1"/>
  <c r="D38" i="1" s="1"/>
</calcChain>
</file>

<file path=xl/sharedStrings.xml><?xml version="1.0" encoding="utf-8"?>
<sst xmlns="http://schemas.openxmlformats.org/spreadsheetml/2006/main" count="429" uniqueCount="144">
  <si>
    <t>แบบประเมิน 5สGreen 27/12/2023</t>
  </si>
  <si>
    <t>ประเด็น</t>
  </si>
  <si>
    <t>มาตรฐาน</t>
  </si>
  <si>
    <t xml:space="preserve"> คะแนนมี 3 ระดับได้แก่ 1 คะแนน 0.5 คะแนน 0 คะแนน</t>
  </si>
  <si>
    <t>รวมจำนวนมาตรฐานที่ปฏิบัติได้</t>
  </si>
  <si>
    <t>จำนวนข้อ NA ในแต่ละมาตรฐาน</t>
  </si>
  <si>
    <t>คะแนน</t>
  </si>
  <si>
    <t>สภาพแวดล้อมที่ทำงาน</t>
  </si>
  <si>
    <t>1. ระเบียบเรียบร้อย</t>
  </si>
  <si>
    <t>1.โต๊ะทำงาน (13)</t>
  </si>
  <si>
    <t>2.ตู้เก็บเอกสาร (5)</t>
  </si>
  <si>
    <t>3.อุปกรณ์สำนักงานอื่น ๆ (3)</t>
  </si>
  <si>
    <t>4.ห้องประชุม ห้องรับแขก (5)</t>
  </si>
  <si>
    <t>5.ห้องเก็บของ คลังเก็บวัสดุ อุปกรณ์สำนักงาน (5)</t>
  </si>
  <si>
    <t xml:space="preserve">6.พื้นที่/ห้องอาหาร (6) </t>
  </si>
  <si>
    <t xml:space="preserve">7.ห้องควบคุมต่าง ๆ (6) </t>
  </si>
  <si>
    <t>2.ปลอดภัย</t>
  </si>
  <si>
    <t>8.การแสดงจุดเสี่ยงหรือสถานะ (3)</t>
  </si>
  <si>
    <t>9.ถังดับเพลิง (6)</t>
  </si>
  <si>
    <t>10.อุปกรณ์อื่น ๆ เช่น ตู้น้ำดื่ม (2)</t>
  </si>
  <si>
    <t xml:space="preserve">11.การจอดรถยนต์ (1) </t>
  </si>
  <si>
    <t>3.สิ่งแวดล้อม</t>
  </si>
  <si>
    <t xml:space="preserve">12.แผงสวิทซ์ไฟ (1) </t>
  </si>
  <si>
    <t>13.เครื่องปรับอากาศ (2)</t>
  </si>
  <si>
    <t>14.ถังขยะส่วนกลาง (2)</t>
  </si>
  <si>
    <t xml:space="preserve">15.ป้ายรณรงค์ (3) </t>
  </si>
  <si>
    <t>ประสิทธิภาพการทำงาน</t>
  </si>
  <si>
    <t xml:space="preserve">4. เพิ่มผลลัพท์ </t>
  </si>
  <si>
    <t>16.การพัฒนาปรับปรุงการทำงานโดยใช้ 5ส (สะสาง สะดวก สะอาด) เพิ่มประสิทธิภาพการทำงาน (3)</t>
  </si>
  <si>
    <t>วัฒนธรรมองค์กร</t>
  </si>
  <si>
    <t xml:space="preserve">5.เว็บไซต์ </t>
  </si>
  <si>
    <t>17.เว็บไซต์หน่วยงาน (6)</t>
  </si>
  <si>
    <t>6. รับรู้ทั่วถึง</t>
  </si>
  <si>
    <t>18.การรับรู้ในหน่วยงาน (3)</t>
  </si>
  <si>
    <t>รวมจำนวนคะแนนที่ได้รับ</t>
  </si>
  <si>
    <t>จำนวนมาตรฐาน</t>
  </si>
  <si>
    <t>ระดับคะแนนเฉลี่ยที่ได้รับ</t>
  </si>
  <si>
    <t>ระดับการตรวจประเมิน</t>
  </si>
  <si>
    <t>สรุปผลคะแนนหน่วยงาน</t>
  </si>
  <si>
    <t xml:space="preserve"> (1) คะแนนเฉลี่ยรวมสำนักงาน</t>
  </si>
  <si>
    <t xml:space="preserve">     คิดเป็น 75% (1.5 คะแนน)</t>
  </si>
  <si>
    <t xml:space="preserve"> (2) คะแนนเฉลี่ยรวม ห้องคณาจารย์ </t>
  </si>
  <si>
    <t xml:space="preserve">     คิดเป็น 25% (0.5 คะแนน)</t>
  </si>
  <si>
    <t xml:space="preserve">  คะแนนรวม 2 คะแนนคิดเป็น 100%</t>
  </si>
  <si>
    <t>รายงานผลการเกิดอุบัติเหตุ /เวลา</t>
  </si>
  <si>
    <t>จำนวนครั้ง</t>
  </si>
  <si>
    <t>ชื่อหน่วยงาน : ศูนย์เครื่องมือวิทยาศาสตร์และเทคโนโลยี</t>
  </si>
  <si>
    <t>วันที่ตรวจประเมิน ...…วันที่……18..….เดือน…มกราคม...พ.ศ.…2567....</t>
  </si>
  <si>
    <t>ลำดับ</t>
  </si>
  <si>
    <t>ชื่อ - สกุล(ผู้ self audit)</t>
  </si>
  <si>
    <t>อาคาร/ห้อง</t>
  </si>
  <si>
    <t>1. โต๊ะทำงาน [1. มีป้ายชื่อ ตำแหน่ง เบอร์ติดต่อ รูปแบบเดียวกันในพื้นที่]</t>
  </si>
  <si>
    <t>1. โต๊ะทำงาน [2. บนโต๊ะสะอาด จัดวางเอกสารหรืออุปกรณ์ต่าง ๆ เป็นระเบียบเรียบร้อย สะดวกต่อการทำงาน]</t>
  </si>
  <si>
    <t>1. โต๊ะทำงาน [3. จัดพื้นที่ส่วนตัวบนโต๊ะทำงานได้ตามเหมาะสม แต่ไม่เกิน 1/3]</t>
  </si>
  <si>
    <t>1. โต๊ะทำงาน [4. ไม่มีอาหารบนโต๊ะทำงาน]</t>
  </si>
  <si>
    <t>1. โต๊ะทำงาน [5. มีลิ้นชักของใช้ส่วนตัว 1 ลิ้นชัก และระบุ ป้าย "ของใช้ส่วนตัว" ไม่มีอุปกรณ์การทำงานปะปน]</t>
  </si>
  <si>
    <t>1. โต๊ะทำงาน [6. มีลิ้นชักระบุป้าย “อุปกรณ์สำนักงาน” จัดเก็บเป็นระเบียบเรียบร้อย มีจำนวนเหมาะสมตามบริบทของงาน ไม่มีของใช้ส่วนตัวปะปน]</t>
  </si>
  <si>
    <t>1. โต๊ะทำงาน [7. ไม่พาดเสื้อคลุมหรือสิ่งอื่น ๆ บนพนักพิงเก้าอี้]</t>
  </si>
  <si>
    <t>1. โต๊ะทำงาน [8. จัดเก็บเก้าอี้เข้าที่ทุกครั้งเมื่อไม่มีการนั่งใช้งาน]</t>
  </si>
  <si>
    <t>1. โต๊ะทำงาน [9. ใต้โต๊ะจัดวางรองเท้าสำรองได้ 1 คู่ หรือมีกล่องได้ 1 ใบ โดยมีป้ายระบุประเภท]</t>
  </si>
  <si>
    <t>1. โต๊ะทำงาน [10. อนุญาตให้มีถังขยะใบเล็ก 1 ถัง มีถุงขยะรองรับขยะแห้งเท่านั้น จัดวางข้างโต๊ะทำงานหรือบริเวณเหมาะสมที่สะดวกต่อการทำงาน]</t>
  </si>
  <si>
    <t>1. โต๊ะทำงาน [11. คอมพิวเตอร์พร้อมใช้งาน จัดวางปลอดภัย สายไฟจัดเก็บเรียบร้อย ไม่ชำรุดเสียหาย มีป้ายบ่งชี้สายไฟบริเวณเต้าเสียบ]</t>
  </si>
  <si>
    <t>1. โต๊ะทำงาน [12. ไม่มีกระดาษโน้ตที่จอคอมพิวเตอร์ และไม่วางสิ่งของบน CPU]</t>
  </si>
  <si>
    <t>1. โต๊ะทำงาน [13. หน้าจอคอมพิวเตอร์มี file หรือ folder ไม่เกิน 3 แถว]</t>
  </si>
  <si>
    <t>2. ตู้เก็บเอกสาร [1. มีชื่อผู้รับผิดชอบตู้เอกสาร]</t>
  </si>
  <si>
    <t>2. ตู้เก็บเอกสาร [2. มีดัชนีแสดงรายละเอียดเอกสารภายในตู้ รูปแบบเดียวกันในพื้นที่ ติดในบริเวณที่สะดวกและง่ายต่อการสืบค้น]</t>
  </si>
  <si>
    <t>2. ตู้เก็บเอกสาร [3. แฟ้มแสดงตรา จภ. และแสดงรายละเอียดตามดัชนีของตู้]</t>
  </si>
  <si>
    <t>2. ตู้เก็บเอกสาร [4. ค้นหาเอกสารได้ภายใน 30 วินาที และรับรู้ความผิดปกติได้]</t>
  </si>
  <si>
    <t>2. ตู้เก็บเอกสาร [5. วางสิ่งของบนตู้เอกสารได้ตามเหมาะสมและปลอดภัย]</t>
  </si>
  <si>
    <t>3. อุปกรณ์สำนักงานอื่น ๆ [1. จัดวางในพื้นที่เหมาะสม ปลอดภัย สะดวกต่อการใช้งาน มีความสะอาด เป็นระเบียบเรียบร้อย และ พร้อมใช้งาน]</t>
  </si>
  <si>
    <t>3. อุปกรณ์สำนักงานอื่น ๆ [2. วัสดุอุปกรณ์เสริมต่าง ๆ ที่เกี่ยวข้อง จัดวางเป็นระเบียบเรียบร้อย สะดวกต่อการใช้งาน]</t>
  </si>
  <si>
    <t>3. อุปกรณ์สำนักงานอื่น ๆ [3. มีเบอร์ติดต่อกรณีเกิดปัญหา]</t>
  </si>
  <si>
    <t>4. ห้องประชุม ห้องรับแขก [1. มีป้ายชื่อห้องชัดเจน]</t>
  </si>
  <si>
    <t>4. ห้องประชุม ห้องรับแขก [2. มีรายการวัสดุ อุปกรณ์ ครุภัณฑ์ประจำห้องพร้อมจำนวน แสดงให้เห็นชัดเจน]</t>
  </si>
  <si>
    <t>4. ห้องประชุม ห้องรับแขก [3. อุปกรณ์ต่าง ๆ ภายในห้องสะอาด เป็นระเบียบเรียบร้อย พร้อมใช้งาน]</t>
  </si>
  <si>
    <t>4. ห้องประชุม ห้องรับแขก [4. แสดงสัญลักษณ์เก้าอี้ภายในห้องที่แยกแยะได้ชัดเจน และจัดเก็บเข้าที่หลังเลิกใช้งานทุกครั้ง]</t>
  </si>
  <si>
    <t>4. ห้องประชุม ห้องรับแขก [5. มีเบอร์ติดต่อกรณีเกิดปัญหา]</t>
  </si>
  <si>
    <t>5. ห้องเก็บของ คลังเก็บวัสดุ อุปกรณ์สำนักงาน [1. มีป้ายห้องชัดเจน]</t>
  </si>
  <si>
    <t>5. ห้องเก็บของ คลังเก็บวัสดุ อุปกรณ์สำนักงาน [2. มีแผนผังห้องเก็บของเพื่อความสะดวกในการค้นหา]</t>
  </si>
  <si>
    <t>5. ห้องเก็บของ คลังเก็บวัสดุ อุปกรณ์สำนักงาน [3. จัดเก็บเป็นหมวดหมู่ แยกประเภท มีป้ายระบุ สะอาด เป็น ระเบียบเรียบร้อย ปลอดภัย]</t>
  </si>
  <si>
    <t>5. ห้องเก็บของ คลังเก็บวัสดุ อุปกรณ์สำนักงาน [4. มีสัญลักษณ์แสดงปริมาณวัสดุอุปกรณ์สำนักงานเพื่อการเบิกให้พร้อมสำหรับรองรับการใช้งาน]</t>
  </si>
  <si>
    <t>5. ห้องเก็บของ คลังเก็บวัสดุ อุปกรณ์สำนักงาน [5. มีเบอร์ติดต่อกรณีเกิดปัญหา]</t>
  </si>
  <si>
    <t>6. พื้นที่/ห้องอาหาร [1. มีป้ายห้องชัดเจน]</t>
  </si>
  <si>
    <t>6. พื้นที่/ห้องอาหาร [2. จัดวางสิ่งของต่าง ๆ เป็นระเบียบเรียบร้อย สะอาด ปลอดภัย]</t>
  </si>
  <si>
    <t>6. พื้นที่/ห้องอาหาร [3. แยกพื้นที่เปียก-แห้งชัดเจน ไม่ปะปนกัน]</t>
  </si>
  <si>
    <t>6. พื้นที่/ห้องอาหาร [4. เครื่องใช้ไฟฟ้าจัดวางเหมาะสม ปลอดภัย สะดวก พร้อมใช้งาน]</t>
  </si>
  <si>
    <t>6. พื้นที่/ห้องอาหาร [5. ถังขยะมีถุงขยะรองรับ มีฝาปิดมิดชิด]</t>
  </si>
  <si>
    <t>6. พื้นที่/ห้องอาหาร [6. มีเบอร์ติดต่อกรณีเกิดปัญหา]</t>
  </si>
  <si>
    <t>7. ห้องควบคุมต่าง ๆ [1. มีป้ายห้องชัดเจน]</t>
  </si>
  <si>
    <t>7. ห้องควบคุมต่าง ๆ [2. มีแผนผังห้องแสดงชัดเจน]</t>
  </si>
  <si>
    <t>7. ห้องควบคุมต่าง ๆ [3. ภายในห้องสะอาด เป็นระเบียบเรียบร้อย ปลอดภัย]</t>
  </si>
  <si>
    <t>7. ห้องควบคุมต่าง ๆ [4. มีการล๊อคห้องเรียบร้อย และระบุผู้รับผิดชอบกุญแจชัดเจน]</t>
  </si>
  <si>
    <t>7. ห้องควบคุมต่าง ๆ [5. ไม่อนุญาตให้มีสิ่งอื่นที่ไม่เกี่ยวข้องอยู่ภายในห้อง (แต่หากมีความจำเป็นสามารถอนุโลมโดยทำเรื่องขออนุมัติการใช้พื้นที่ห้องควบคุม)]</t>
  </si>
  <si>
    <t>7. ห้องควบคุมต่าง ๆ [6. มีเบอร์ติดต่อกรณีเกิดปัญหา]</t>
  </si>
  <si>
    <t>8. การแสดงจุดเสี่ยงหรือสถานะ [1. มีป้าย/สัญลักษณ์เตือนในพื้นที่เสี่ยงต่าง ๆ (พื้นลื่น พื้นต่างระดับ พื้นชำรุด เป็นต้น)]</t>
  </si>
  <si>
    <t>8. การแสดงจุดเสี่ยงหรือสถานะ [2. มีป้ายแสดงสถานะดำเนินการต่าง ๆ (การขนย้าย รอจำหน่าย รอซ่อมแซม เป็นต้น)]</t>
  </si>
  <si>
    <t>8. การแสดงจุดเสี่ยงหรือสถานะ [3. มีป้ายทางหนีไฟในจุดที่เหมาะสมและชัดเจน]</t>
  </si>
  <si>
    <t>9. ถังดับเพลิง [1. ไม่มีสิ่งกีดขวางการเข้าถึงในระยะ 50 ซม.]</t>
  </si>
  <si>
    <t>9. ถังดับเพลิง [2. มีวิธีการใช้ติดไว้ชัดเจน]</t>
  </si>
  <si>
    <t>9. ถังดับเพลิง [3. อุปกรณ์ครบถ้วน ไม่ชำรุด พร้อมใช้งาน]</t>
  </si>
  <si>
    <t>9. ถังดับเพลิง [4. มีการตรวจสอบระดับสารเคมีไม่ต่ำกว่าครึ่งถังตามเวลาที่กำหนด]</t>
  </si>
  <si>
    <t>9. ถังดับเพลิง [5. มีแผนผังแสดงจุดถังดับเพลิง]</t>
  </si>
  <si>
    <t>9. ถังดับเพลิง [6. มีเบอร์ติดต่อกรณีเกิดปัญหา เบอร์ฉุกเฉินเมื่อเกิดเพลิงไหม้]</t>
  </si>
  <si>
    <t>10. อุปกรณ์อื่น ๆ เช่น ตู้น้ำดื่ม [1. สะอาด เป็นระเบียบเรียบร้อย ปลอดภัย พร้อมใช้งาน]</t>
  </si>
  <si>
    <t>10. อุปกรณ์อื่น ๆ เช่น ตู้น้ำดื่ม [2. มีเบอร์ติดต่อกรณีเกิดปัญหา]</t>
  </si>
  <si>
    <t>11. การจอดรถยนต์ [1. จอดรถยนต์โดยหันหน้ารถออกด้านนอก]</t>
  </si>
  <si>
    <t>12. แผงสวิทซ์ไฟ [1. มีแผนผังชัดเจนและถูกต้อง พร้อมใช้งาน]</t>
  </si>
  <si>
    <t>13. เครื่องปรับอากาศ [1. มีการตรวจสอบตามเวลาที่ระบุไว้ชัดเจน]</t>
  </si>
  <si>
    <t>13. เครื่องปรับอากาศ [2. มีริบบิ้นแสดงการทำงานของเครื่อง]</t>
  </si>
  <si>
    <t>14. ถังขยะส่วนกลาง [1. จัดวางเหมาะสม เป็นระเบียบเรียบร้อย ปลอดภัย]</t>
  </si>
  <si>
    <t>14. ถังขยะส่วนกลาง [2. มีถุงขยะภายในถัง มีการแยกชนิดของขยะชัดเจน]</t>
  </si>
  <si>
    <t>15. ป้ายรณรงค์ [1. มีป้ายรณรงค์การประหยัดพลังงานไฟฟ้า เครื่องปรับอากาศ]</t>
  </si>
  <si>
    <t>15. ป้ายรณรงค์ [2. มีป้ายรณรงค์การประหยัดน้ำ]</t>
  </si>
  <si>
    <t>15. ป้ายรณรงค์ [3. มีป้ายรณรงค์การแยกขยะ]</t>
  </si>
  <si>
    <t>16. เพิ่มผลลัพธ์ [1. การพัฒนาปรับปรุงการทำงานโดยใช้ 5ส (สะสาง สะดวก สะอาด) เพิ่มประสิทธิภาพในการทำงาน]</t>
  </si>
  <si>
    <t>17. เว็บไซต์หน่วยงาน [1. โครงสร้างคณะกรรมการ+รูปภาพ]</t>
  </si>
  <si>
    <t>17. เว็บไซต์หน่วยงาน [2. เป้าหมาย 5ส ปีงบประมาณ 2567]</t>
  </si>
  <si>
    <t>17. เว็บไซต์หน่วยงาน [3. การแบ่งพื้นที่+ผู้รับผิดชอบ]</t>
  </si>
  <si>
    <t>17. เว็บไซต์หน่วยงาน [4. ข้อมูลมาตรฐาน 5ส Green]</t>
  </si>
  <si>
    <t>17. เว็บไซต์หน่วยงาน [5. ผลประเมิน 5ส หน่วยงาน 3 ปี]</t>
  </si>
  <si>
    <t>17. เว็บไซต์หน่วยงาน [6. รูปภาพ]</t>
  </si>
  <si>
    <t>18. การรับรู้ในหน่วยงาน [1. การตอบคำถามในแนวทางเดียวกัน ชุดคำถาม]</t>
  </si>
  <si>
    <t>18. การรับรู้ในหน่วยงาน [2. การเข้าร่วมประชุม 100% (เทียบคะแนนตามสัดส่วน) (อนุโลมการส่งตัวแทนเข้าร่วม หรือหากไม่สามารถเข้าร่วมได้ให้ขออนุมัติเป็นกรณี)]</t>
  </si>
  <si>
    <t>นิตยา รูปโอ</t>
  </si>
  <si>
    <t>B5/ห้องธุรการฝ่ายบริการ</t>
  </si>
  <si>
    <t>N/A</t>
  </si>
  <si>
    <t>นุสนธ์ สงเอียด</t>
  </si>
  <si>
    <t>อาคารวิจัยวิทยาการสุขภาพ/ห้องสำนักงาน</t>
  </si>
  <si>
    <t>อรวรรณ พรหมเดช</t>
  </si>
  <si>
    <t>อาคารวิจัยวิทยาการสุขภาพ</t>
  </si>
  <si>
    <t xml:space="preserve">วศินี พูลสวัสดิ์ </t>
  </si>
  <si>
    <t>ณัฐวรรณ คู่มณี</t>
  </si>
  <si>
    <t>อาคารวิจัยวิทยาการสุขภาพ/ห้องสำนักงานชั้น 2</t>
  </si>
  <si>
    <t>เบญจพร สมจิต</t>
  </si>
  <si>
    <t>B5/ห้องหัวหน้าฝ่ายบริการ</t>
  </si>
  <si>
    <t>รัตนา แซ่โง้ว</t>
  </si>
  <si>
    <t>B5/Office สำนักงาน</t>
  </si>
  <si>
    <t>ชัยวัฒน์ พวงคลัง</t>
  </si>
  <si>
    <t>พรรณพนัช สอดจิตต์</t>
  </si>
  <si>
    <t>สุนันทา อาดหมาด</t>
  </si>
  <si>
    <t>อลิสา ดีชู</t>
  </si>
  <si>
    <t>นางสุชญา กาญจนวงศ์</t>
  </si>
  <si>
    <t>รวม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</si>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</sst>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rgb="FF000000"/>
      <name val="Calibri"/>
      <scheme val="minor"/>
    </font>
    <font>
      <sz val="11"/>
      <color rgb="FF000000"/>
      <name val="TH SarabunPSK"/>
      <family val="2"/>
    </font>
    <font>
      <sz val="11"/>
      <color theme="1"/>
      <name val="TH SarabunPSK"/>
      <family val="2"/>
    </font>
    <font>
      <sz val="11"/>
      <color rgb="FFFF0000"/>
      <name val="TH SarabunPSK"/>
      <family val="2"/>
    </font>
    <font>
      <b/>
      <sz val="22"/>
      <color rgb="FF000000"/>
      <name val="TH SarabunPSK"/>
      <family val="2"/>
    </font>
    <font>
      <sz val="11"/>
      <name val="TH SarabunPSK"/>
      <family val="2"/>
    </font>
    <font>
      <sz val="16"/>
      <color rgb="FF000000"/>
      <name val="TH SarabunPSK"/>
      <family val="2"/>
    </font>
    <font>
      <b/>
      <sz val="18"/>
      <color rgb="FF000000"/>
      <name val="TH SarabunPSK"/>
      <family val="2"/>
    </font>
    <font>
      <b/>
      <sz val="16"/>
      <color rgb="FF000000"/>
      <name val="TH SarabunPSK"/>
      <family val="2"/>
    </font>
    <font>
      <sz val="16"/>
      <color theme="1"/>
      <name val="TH SarabunPSK"/>
      <family val="2"/>
    </font>
    <font>
      <sz val="16"/>
      <color rgb="FFFF0000"/>
      <name val="TH SarabunPSK"/>
      <family val="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name val="TH SarabunPSK"/>
      <family val="2"/>
    </font>
    <font>
      <b/>
      <sz val="16"/>
      <color rgb="FFC00000"/>
      <name val="TH SarabunPSK"/>
      <family val="2"/>
    </font>
    <font>
      <b/>
      <sz val="16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7F7F7F"/>
        <bgColor rgb="FF7F7F7F"/>
      </patternFill>
    </fill>
    <fill>
      <patternFill patternType="solid">
        <fgColor rgb="FF808080"/>
        <bgColor rgb="FF808080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/>
    <xf numFmtId="0" fontId="2" fillId="0" borderId="0" xfId="0" applyFont="1"/>
    <xf numFmtId="1" fontId="1" fillId="0" borderId="0" xfId="0" applyNumberFormat="1" applyFont="1"/>
    <xf numFmtId="0" fontId="3" fillId="0" borderId="0" xfId="0" applyFont="1" applyAlignment="1">
      <alignment horizontal="center"/>
    </xf>
    <xf numFmtId="0" fontId="6" fillId="0" borderId="0" xfId="0" applyFont="1"/>
    <xf numFmtId="0" fontId="9" fillId="0" borderId="0" xfId="0" applyFont="1"/>
    <xf numFmtId="0" fontId="6" fillId="0" borderId="9" xfId="0" applyFont="1" applyBorder="1"/>
    <xf numFmtId="0" fontId="10" fillId="0" borderId="0" xfId="0" applyFont="1" applyAlignment="1">
      <alignment horizontal="center"/>
    </xf>
    <xf numFmtId="1" fontId="6" fillId="0" borderId="0" xfId="0" applyNumberFormat="1" applyFont="1"/>
    <xf numFmtId="0" fontId="12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2" xfId="0" applyFont="1" applyBorder="1" applyAlignment="1"/>
    <xf numFmtId="0" fontId="5" fillId="0" borderId="3" xfId="0" applyFont="1" applyBorder="1" applyAlignment="1"/>
    <xf numFmtId="0" fontId="7" fillId="0" borderId="4" xfId="0" applyFont="1" applyBorder="1" applyAlignment="1">
      <alignment horizontal="center"/>
    </xf>
    <xf numFmtId="0" fontId="1" fillId="0" borderId="0" xfId="0" applyFont="1" applyAlignment="1"/>
    <xf numFmtId="0" fontId="5" fillId="0" borderId="5" xfId="0" applyFont="1" applyBorder="1" applyAlignment="1"/>
    <xf numFmtId="0" fontId="8" fillId="0" borderId="0" xfId="0" applyFont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7" xfId="0" applyFont="1" applyBorder="1" applyAlignment="1">
      <alignment vertical="center"/>
    </xf>
    <xf numFmtId="0" fontId="11" fillId="7" borderId="27" xfId="0" applyFont="1" applyFill="1" applyBorder="1" applyAlignment="1">
      <alignment horizontal="center" vertical="center"/>
    </xf>
    <xf numFmtId="0" fontId="8" fillId="7" borderId="27" xfId="0" applyFont="1" applyFill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9" fillId="0" borderId="27" xfId="0" applyFont="1" applyBorder="1" applyAlignment="1">
      <alignment vertical="center"/>
    </xf>
    <xf numFmtId="0" fontId="9" fillId="0" borderId="27" xfId="0" applyFont="1" applyBorder="1" applyAlignment="1">
      <alignment horizontal="center" vertical="center"/>
    </xf>
    <xf numFmtId="0" fontId="6" fillId="0" borderId="27" xfId="0" applyFont="1" applyBorder="1" applyAlignment="1">
      <alignment vertical="center"/>
    </xf>
    <xf numFmtId="0" fontId="8" fillId="0" borderId="27" xfId="0" applyFont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7" borderId="27" xfId="0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1" fontId="8" fillId="0" borderId="7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12" fillId="0" borderId="6" xfId="0" applyFont="1" applyBorder="1" applyAlignment="1">
      <alignment horizontal="center" vertical="center" wrapText="1"/>
    </xf>
    <xf numFmtId="0" fontId="13" fillId="0" borderId="10" xfId="0" applyFont="1" applyBorder="1" applyAlignment="1">
      <alignment vertical="center"/>
    </xf>
    <xf numFmtId="1" fontId="8" fillId="0" borderId="11" xfId="0" applyNumberFormat="1" applyFont="1" applyBorder="1" applyAlignment="1">
      <alignment horizontal="center" vertical="center"/>
    </xf>
    <xf numFmtId="0" fontId="11" fillId="2" borderId="7" xfId="0" applyFont="1" applyFill="1" applyBorder="1" applyAlignment="1">
      <alignment horizontal="left" vertical="center"/>
    </xf>
    <xf numFmtId="0" fontId="8" fillId="0" borderId="6" xfId="0" applyFont="1" applyBorder="1" applyAlignment="1">
      <alignment horizontal="left" vertical="center" wrapText="1"/>
    </xf>
    <xf numFmtId="0" fontId="8" fillId="0" borderId="11" xfId="0" applyFont="1" applyBorder="1" applyAlignment="1">
      <alignment vertical="center" wrapText="1"/>
    </xf>
    <xf numFmtId="0" fontId="9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vertical="center"/>
    </xf>
    <xf numFmtId="0" fontId="9" fillId="3" borderId="7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 wrapText="1"/>
    </xf>
    <xf numFmtId="0" fontId="11" fillId="0" borderId="11" xfId="0" applyFont="1" applyBorder="1" applyAlignment="1">
      <alignment vertical="center" wrapText="1"/>
    </xf>
    <xf numFmtId="0" fontId="10" fillId="3" borderId="7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1" fontId="6" fillId="0" borderId="0" xfId="0" applyNumberFormat="1" applyFont="1" applyAlignment="1">
      <alignment horizontal="center" vertical="center"/>
    </xf>
    <xf numFmtId="1" fontId="8" fillId="0" borderId="13" xfId="0" applyNumberFormat="1" applyFont="1" applyBorder="1" applyAlignment="1">
      <alignment horizontal="center" vertical="center"/>
    </xf>
    <xf numFmtId="0" fontId="13" fillId="0" borderId="14" xfId="0" applyFont="1" applyBorder="1" applyAlignment="1">
      <alignment vertical="center"/>
    </xf>
    <xf numFmtId="0" fontId="13" fillId="0" borderId="26" xfId="0" applyFont="1" applyBorder="1" applyAlignment="1">
      <alignment vertical="center"/>
    </xf>
    <xf numFmtId="2" fontId="8" fillId="0" borderId="19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2" fontId="6" fillId="0" borderId="0" xfId="0" applyNumberFormat="1" applyFont="1" applyAlignment="1">
      <alignment vertical="center"/>
    </xf>
    <xf numFmtId="0" fontId="12" fillId="0" borderId="0" xfId="0" applyFont="1" applyAlignment="1">
      <alignment horizontal="center" vertical="center"/>
    </xf>
    <xf numFmtId="1" fontId="12" fillId="0" borderId="15" xfId="0" applyNumberFormat="1" applyFont="1" applyBorder="1" applyAlignment="1">
      <alignment horizontal="center" vertical="center"/>
    </xf>
    <xf numFmtId="1" fontId="12" fillId="0" borderId="0" xfId="0" applyNumberFormat="1" applyFont="1" applyAlignment="1">
      <alignment horizontal="left" vertical="center"/>
    </xf>
    <xf numFmtId="1" fontId="6" fillId="0" borderId="0" xfId="0" applyNumberFormat="1" applyFont="1" applyAlignment="1">
      <alignment vertical="center"/>
    </xf>
    <xf numFmtId="1" fontId="8" fillId="0" borderId="16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vertical="center"/>
    </xf>
    <xf numFmtId="0" fontId="13" fillId="0" borderId="25" xfId="0" applyFont="1" applyBorder="1" applyAlignment="1">
      <alignment vertical="center"/>
    </xf>
    <xf numFmtId="1" fontId="8" fillId="0" borderId="18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2" fontId="12" fillId="5" borderId="18" xfId="0" applyNumberFormat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1" fontId="6" fillId="0" borderId="14" xfId="0" applyNumberFormat="1" applyFont="1" applyBorder="1" applyAlignment="1">
      <alignment vertical="center"/>
    </xf>
    <xf numFmtId="0" fontId="12" fillId="5" borderId="19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" fontId="8" fillId="0" borderId="0" xfId="0" applyNumberFormat="1" applyFont="1" applyAlignment="1">
      <alignment vertical="center"/>
    </xf>
    <xf numFmtId="0" fontId="12" fillId="0" borderId="7" xfId="0" applyFont="1" applyBorder="1" applyAlignment="1">
      <alignment horizontal="left" vertical="center"/>
    </xf>
    <xf numFmtId="2" fontId="6" fillId="6" borderId="7" xfId="0" applyNumberFormat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2" fontId="8" fillId="0" borderId="7" xfId="0" applyNumberFormat="1" applyFont="1" applyBorder="1" applyAlignment="1">
      <alignment horizontal="center" vertical="center"/>
    </xf>
    <xf numFmtId="0" fontId="8" fillId="0" borderId="20" xfId="0" applyFont="1" applyBorder="1" applyAlignment="1">
      <alignment horizontal="left" vertical="center"/>
    </xf>
    <xf numFmtId="0" fontId="13" fillId="0" borderId="22" xfId="0" applyFont="1" applyBorder="1" applyAlignment="1">
      <alignment vertical="center"/>
    </xf>
    <xf numFmtId="2" fontId="14" fillId="5" borderId="20" xfId="0" applyNumberFormat="1" applyFont="1" applyFill="1" applyBorder="1" applyAlignment="1">
      <alignment horizontal="center" vertical="center"/>
    </xf>
    <xf numFmtId="0" fontId="13" fillId="0" borderId="21" xfId="0" applyFont="1" applyBorder="1" applyAlignment="1">
      <alignment vertical="center"/>
    </xf>
    <xf numFmtId="0" fontId="11" fillId="0" borderId="16" xfId="0" applyFont="1" applyBorder="1" applyAlignment="1">
      <alignment horizontal="center" vertical="center"/>
    </xf>
    <xf numFmtId="0" fontId="13" fillId="0" borderId="23" xfId="0" applyFont="1" applyBorder="1" applyAlignment="1">
      <alignment vertical="center"/>
    </xf>
    <xf numFmtId="0" fontId="14" fillId="5" borderId="24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1" fontId="8" fillId="6" borderId="7" xfId="0" applyNumberFormat="1" applyFont="1" applyFill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1" fontId="6" fillId="0" borderId="7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vertical="center" wrapText="1"/>
    </xf>
    <xf numFmtId="0" fontId="15" fillId="0" borderId="10" xfId="0" applyFont="1" applyBorder="1" applyAlignment="1">
      <alignment vertical="center"/>
    </xf>
    <xf numFmtId="2" fontId="6" fillId="0" borderId="11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font>
        <b/>
      </font>
      <fill>
        <patternFill patternType="solid">
          <fgColor theme="9"/>
          <bgColor theme="9"/>
        </patternFill>
      </fill>
    </dxf>
    <dxf>
      <font>
        <b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00"/>
  <sheetViews>
    <sheetView tabSelected="1" topLeftCell="A19" workbookViewId="0">
      <selection activeCell="O37" sqref="O37"/>
    </sheetView>
  </sheetViews>
  <sheetFormatPr defaultColWidth="14.42578125" defaultRowHeight="21.95" customHeight="1" x14ac:dyDescent="0.25"/>
  <cols>
    <col min="1" max="1" width="23.140625" style="1" customWidth="1"/>
    <col min="2" max="2" width="66.7109375" style="1" customWidth="1"/>
    <col min="3" max="15" width="4.140625" style="1" customWidth="1"/>
    <col min="16" max="16" width="17.85546875" style="1" customWidth="1"/>
    <col min="17" max="17" width="16" style="1" customWidth="1"/>
    <col min="18" max="18" width="13.85546875" style="1" customWidth="1"/>
    <col min="19" max="19" width="12.7109375" style="1" customWidth="1"/>
    <col min="20" max="20" width="12.140625" style="1" customWidth="1"/>
    <col min="21" max="30" width="8" style="1" customWidth="1"/>
    <col min="31" max="16384" width="14.42578125" style="1"/>
  </cols>
  <sheetData>
    <row r="1" spans="1:30" ht="21.95" customHeight="1" x14ac:dyDescent="0.25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2"/>
      <c r="Q1" s="4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ht="21.95" customHeight="1" x14ac:dyDescent="0.45">
      <c r="A2" s="12" t="s">
        <v>46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4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0" ht="21.95" customHeight="1" x14ac:dyDescent="0.35">
      <c r="A3" s="15" t="s">
        <v>47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7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0" ht="21.95" customHeight="1" x14ac:dyDescent="0.35">
      <c r="A4" s="30" t="s">
        <v>1</v>
      </c>
      <c r="B4" s="31" t="s">
        <v>2</v>
      </c>
      <c r="C4" s="32" t="s">
        <v>3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4"/>
      <c r="P4" s="31" t="s">
        <v>4</v>
      </c>
      <c r="Q4" s="35" t="s">
        <v>5</v>
      </c>
      <c r="R4" s="30" t="s">
        <v>6</v>
      </c>
      <c r="S4" s="5"/>
      <c r="T4" s="6"/>
      <c r="U4" s="6"/>
      <c r="V4" s="6"/>
      <c r="W4" s="6"/>
      <c r="X4" s="5"/>
      <c r="Y4" s="5"/>
      <c r="Z4" s="5"/>
      <c r="AA4" s="5"/>
      <c r="AB4" s="5"/>
      <c r="AC4" s="5"/>
      <c r="AD4" s="5"/>
    </row>
    <row r="5" spans="1:30" ht="21.95" customHeight="1" x14ac:dyDescent="0.35">
      <c r="A5" s="36"/>
      <c r="B5" s="36"/>
      <c r="C5" s="37">
        <v>1</v>
      </c>
      <c r="D5" s="37">
        <v>2</v>
      </c>
      <c r="E5" s="37">
        <v>3</v>
      </c>
      <c r="F5" s="37">
        <v>4</v>
      </c>
      <c r="G5" s="37">
        <v>5</v>
      </c>
      <c r="H5" s="37">
        <v>6</v>
      </c>
      <c r="I5" s="37">
        <v>7</v>
      </c>
      <c r="J5" s="37">
        <v>8</v>
      </c>
      <c r="K5" s="37">
        <v>9</v>
      </c>
      <c r="L5" s="37">
        <v>10</v>
      </c>
      <c r="M5" s="37">
        <v>11</v>
      </c>
      <c r="N5" s="37">
        <v>12</v>
      </c>
      <c r="O5" s="37">
        <v>13</v>
      </c>
      <c r="P5" s="36"/>
      <c r="Q5" s="96"/>
      <c r="R5" s="97"/>
      <c r="S5" s="5"/>
      <c r="T5" s="6"/>
      <c r="U5" s="6"/>
      <c r="V5" s="6"/>
      <c r="W5" s="6"/>
      <c r="X5" s="5"/>
      <c r="Y5" s="5"/>
      <c r="Z5" s="5"/>
      <c r="AA5" s="5"/>
      <c r="AB5" s="5"/>
      <c r="AC5" s="5"/>
      <c r="AD5" s="5"/>
    </row>
    <row r="6" spans="1:30" ht="21.95" customHeight="1" x14ac:dyDescent="0.35">
      <c r="A6" s="38" t="s">
        <v>7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4"/>
      <c r="S6" s="5"/>
      <c r="T6" s="6"/>
      <c r="U6" s="6"/>
      <c r="V6" s="6"/>
      <c r="W6" s="6"/>
      <c r="X6" s="5"/>
      <c r="Y6" s="5"/>
      <c r="Z6" s="5"/>
      <c r="AA6" s="5"/>
      <c r="AB6" s="5"/>
      <c r="AC6" s="5"/>
      <c r="AD6" s="5"/>
    </row>
    <row r="7" spans="1:30" ht="21.95" customHeight="1" x14ac:dyDescent="0.35">
      <c r="A7" s="39" t="s">
        <v>8</v>
      </c>
      <c r="B7" s="40" t="s">
        <v>9</v>
      </c>
      <c r="C7" s="41" t="s">
        <v>143</v>
      </c>
      <c r="D7" s="41" t="s">
        <v>143</v>
      </c>
      <c r="E7" s="41" t="s">
        <v>143</v>
      </c>
      <c r="F7" s="41" t="s">
        <v>143</v>
      </c>
      <c r="G7" s="41" t="s">
        <v>143</v>
      </c>
      <c r="H7" s="41" t="s">
        <v>143</v>
      </c>
      <c r="I7" s="41" t="s">
        <v>143</v>
      </c>
      <c r="J7" s="41" t="s">
        <v>143</v>
      </c>
      <c r="K7" s="41" t="s">
        <v>143</v>
      </c>
      <c r="L7" s="41" t="s">
        <v>143</v>
      </c>
      <c r="M7" s="41" t="s">
        <v>143</v>
      </c>
      <c r="N7" s="41" t="s">
        <v>143</v>
      </c>
      <c r="O7" s="41" t="s">
        <v>143</v>
      </c>
      <c r="P7" s="42">
        <v>13</v>
      </c>
      <c r="Q7" s="43"/>
      <c r="R7" s="98">
        <v>4.5999999999999996</v>
      </c>
      <c r="S7" s="7" t="str">
        <f t="shared" ref="S7:S21" si="0">IF(P7=COUNTA(C7:O7),"Pass","Recheck")</f>
        <v>Pass</v>
      </c>
      <c r="T7" s="6"/>
      <c r="U7" s="6"/>
      <c r="V7" s="6"/>
      <c r="W7" s="6"/>
      <c r="X7" s="5"/>
      <c r="Y7" s="5"/>
      <c r="Z7" s="5"/>
      <c r="AA7" s="5"/>
      <c r="AB7" s="5"/>
      <c r="AC7" s="5"/>
      <c r="AD7" s="5"/>
    </row>
    <row r="8" spans="1:30" ht="21.95" customHeight="1" x14ac:dyDescent="0.35">
      <c r="A8" s="44"/>
      <c r="B8" s="40" t="s">
        <v>10</v>
      </c>
      <c r="C8" s="41" t="s">
        <v>143</v>
      </c>
      <c r="D8" s="41" t="s">
        <v>143</v>
      </c>
      <c r="E8" s="41" t="s">
        <v>143</v>
      </c>
      <c r="F8" s="41" t="s">
        <v>143</v>
      </c>
      <c r="G8" s="41" t="s">
        <v>143</v>
      </c>
      <c r="H8" s="45"/>
      <c r="I8" s="33"/>
      <c r="J8" s="33"/>
      <c r="K8" s="33"/>
      <c r="L8" s="33"/>
      <c r="M8" s="33"/>
      <c r="N8" s="33"/>
      <c r="O8" s="34"/>
      <c r="P8" s="42">
        <v>5</v>
      </c>
      <c r="Q8" s="43"/>
      <c r="R8" s="98">
        <v>4.58</v>
      </c>
      <c r="S8" s="7" t="str">
        <f t="shared" si="0"/>
        <v>Pass</v>
      </c>
      <c r="T8" s="6"/>
      <c r="U8" s="6"/>
      <c r="V8" s="6"/>
      <c r="W8" s="6"/>
      <c r="X8" s="5"/>
      <c r="Y8" s="5"/>
      <c r="Z8" s="5"/>
      <c r="AA8" s="5"/>
      <c r="AB8" s="5"/>
      <c r="AC8" s="5"/>
      <c r="AD8" s="5"/>
    </row>
    <row r="9" spans="1:30" ht="21.95" customHeight="1" x14ac:dyDescent="0.35">
      <c r="A9" s="44"/>
      <c r="B9" s="40" t="s">
        <v>11</v>
      </c>
      <c r="C9" s="41" t="s">
        <v>143</v>
      </c>
      <c r="D9" s="41" t="s">
        <v>143</v>
      </c>
      <c r="E9" s="41" t="s">
        <v>143</v>
      </c>
      <c r="F9" s="45"/>
      <c r="G9" s="33"/>
      <c r="H9" s="33"/>
      <c r="I9" s="33"/>
      <c r="J9" s="33"/>
      <c r="K9" s="33"/>
      <c r="L9" s="33"/>
      <c r="M9" s="33"/>
      <c r="N9" s="33"/>
      <c r="O9" s="34"/>
      <c r="P9" s="42">
        <v>3</v>
      </c>
      <c r="Q9" s="43"/>
      <c r="R9" s="98">
        <v>4.6500000000000004</v>
      </c>
      <c r="S9" s="7" t="str">
        <f t="shared" si="0"/>
        <v>Pass</v>
      </c>
      <c r="T9" s="6"/>
      <c r="U9" s="6"/>
      <c r="V9" s="6"/>
      <c r="W9" s="6"/>
      <c r="X9" s="5"/>
      <c r="Y9" s="5"/>
      <c r="Z9" s="5"/>
      <c r="AA9" s="5"/>
      <c r="AB9" s="5"/>
      <c r="AC9" s="5"/>
      <c r="AD9" s="5"/>
    </row>
    <row r="10" spans="1:30" ht="21.95" customHeight="1" x14ac:dyDescent="0.35">
      <c r="A10" s="44"/>
      <c r="B10" s="40" t="s">
        <v>12</v>
      </c>
      <c r="C10" s="41" t="s">
        <v>143</v>
      </c>
      <c r="D10" s="41" t="s">
        <v>143</v>
      </c>
      <c r="E10" s="41" t="s">
        <v>143</v>
      </c>
      <c r="F10" s="41" t="s">
        <v>143</v>
      </c>
      <c r="G10" s="41" t="s">
        <v>143</v>
      </c>
      <c r="H10" s="45"/>
      <c r="I10" s="33"/>
      <c r="J10" s="33"/>
      <c r="K10" s="33"/>
      <c r="L10" s="33"/>
      <c r="M10" s="33"/>
      <c r="N10" s="33"/>
      <c r="O10" s="34"/>
      <c r="P10" s="42">
        <v>5</v>
      </c>
      <c r="Q10" s="43"/>
      <c r="R10" s="98">
        <v>4.5</v>
      </c>
      <c r="S10" s="7" t="str">
        <f t="shared" si="0"/>
        <v>Pass</v>
      </c>
      <c r="T10" s="6"/>
      <c r="U10" s="6"/>
      <c r="V10" s="6"/>
      <c r="W10" s="6"/>
      <c r="X10" s="5"/>
      <c r="Y10" s="5"/>
      <c r="Z10" s="5"/>
      <c r="AA10" s="5"/>
      <c r="AB10" s="5"/>
      <c r="AC10" s="5"/>
      <c r="AD10" s="5"/>
    </row>
    <row r="11" spans="1:30" ht="21.95" customHeight="1" x14ac:dyDescent="0.35">
      <c r="A11" s="44"/>
      <c r="B11" s="40" t="s">
        <v>13</v>
      </c>
      <c r="C11" s="41" t="s">
        <v>143</v>
      </c>
      <c r="D11" s="41" t="s">
        <v>143</v>
      </c>
      <c r="E11" s="41" t="s">
        <v>143</v>
      </c>
      <c r="F11" s="41" t="s">
        <v>143</v>
      </c>
      <c r="G11" s="41" t="s">
        <v>143</v>
      </c>
      <c r="H11" s="45"/>
      <c r="I11" s="33"/>
      <c r="J11" s="33"/>
      <c r="K11" s="33"/>
      <c r="L11" s="33"/>
      <c r="M11" s="33"/>
      <c r="N11" s="33"/>
      <c r="O11" s="34"/>
      <c r="P11" s="42">
        <v>5</v>
      </c>
      <c r="Q11" s="43"/>
      <c r="R11" s="98">
        <v>3.8</v>
      </c>
      <c r="S11" s="7" t="str">
        <f t="shared" si="0"/>
        <v>Pass</v>
      </c>
      <c r="T11" s="6"/>
      <c r="U11" s="6"/>
      <c r="V11" s="6"/>
      <c r="W11" s="6"/>
      <c r="X11" s="5"/>
      <c r="Y11" s="5"/>
      <c r="Z11" s="5"/>
      <c r="AA11" s="5"/>
      <c r="AB11" s="5"/>
      <c r="AC11" s="5"/>
      <c r="AD11" s="5"/>
    </row>
    <row r="12" spans="1:30" ht="21.95" customHeight="1" x14ac:dyDescent="0.35">
      <c r="A12" s="44"/>
      <c r="B12" s="40" t="s">
        <v>14</v>
      </c>
      <c r="C12" s="41" t="s">
        <v>143</v>
      </c>
      <c r="D12" s="41" t="s">
        <v>143</v>
      </c>
      <c r="E12" s="41" t="s">
        <v>143</v>
      </c>
      <c r="F12" s="41" t="s">
        <v>143</v>
      </c>
      <c r="G12" s="41" t="s">
        <v>143</v>
      </c>
      <c r="H12" s="41" t="s">
        <v>143</v>
      </c>
      <c r="I12" s="45"/>
      <c r="J12" s="33"/>
      <c r="K12" s="33"/>
      <c r="L12" s="33"/>
      <c r="M12" s="33"/>
      <c r="N12" s="33"/>
      <c r="O12" s="34"/>
      <c r="P12" s="42">
        <v>6</v>
      </c>
      <c r="Q12" s="43"/>
      <c r="R12" s="98">
        <v>4.88</v>
      </c>
      <c r="S12" s="7" t="str">
        <f t="shared" si="0"/>
        <v>Pass</v>
      </c>
      <c r="T12" s="6"/>
      <c r="U12" s="5"/>
      <c r="V12" s="5"/>
      <c r="W12" s="5"/>
      <c r="X12" s="5"/>
      <c r="Y12" s="5"/>
      <c r="Z12" s="5"/>
      <c r="AA12" s="5"/>
      <c r="AB12" s="5"/>
      <c r="AC12" s="5"/>
      <c r="AD12" s="5"/>
    </row>
    <row r="13" spans="1:30" ht="21.95" customHeight="1" x14ac:dyDescent="0.35">
      <c r="A13" s="36"/>
      <c r="B13" s="40" t="s">
        <v>15</v>
      </c>
      <c r="C13" s="41" t="s">
        <v>143</v>
      </c>
      <c r="D13" s="41" t="s">
        <v>143</v>
      </c>
      <c r="E13" s="41" t="s">
        <v>143</v>
      </c>
      <c r="F13" s="41" t="s">
        <v>143</v>
      </c>
      <c r="G13" s="41" t="s">
        <v>143</v>
      </c>
      <c r="H13" s="41" t="s">
        <v>143</v>
      </c>
      <c r="I13" s="45"/>
      <c r="J13" s="33"/>
      <c r="K13" s="33"/>
      <c r="L13" s="33"/>
      <c r="M13" s="33"/>
      <c r="N13" s="33"/>
      <c r="O13" s="34"/>
      <c r="P13" s="42">
        <v>6</v>
      </c>
      <c r="Q13" s="43"/>
      <c r="R13" s="98">
        <v>4.4000000000000004</v>
      </c>
      <c r="S13" s="7" t="str">
        <f t="shared" si="0"/>
        <v>Pass</v>
      </c>
      <c r="T13" s="6"/>
      <c r="U13" s="5"/>
      <c r="V13" s="5"/>
      <c r="W13" s="5"/>
      <c r="X13" s="5"/>
      <c r="Y13" s="5"/>
      <c r="Z13" s="5"/>
      <c r="AA13" s="5"/>
      <c r="AB13" s="5"/>
      <c r="AC13" s="5"/>
      <c r="AD13" s="5"/>
    </row>
    <row r="14" spans="1:30" ht="21.95" customHeight="1" x14ac:dyDescent="0.35">
      <c r="A14" s="39" t="s">
        <v>16</v>
      </c>
      <c r="B14" s="40" t="s">
        <v>17</v>
      </c>
      <c r="C14" s="41" t="s">
        <v>143</v>
      </c>
      <c r="D14" s="41" t="s">
        <v>143</v>
      </c>
      <c r="E14" s="41" t="s">
        <v>143</v>
      </c>
      <c r="F14" s="45"/>
      <c r="G14" s="33"/>
      <c r="H14" s="33"/>
      <c r="I14" s="33"/>
      <c r="J14" s="33"/>
      <c r="K14" s="33"/>
      <c r="L14" s="33"/>
      <c r="M14" s="33"/>
      <c r="N14" s="33"/>
      <c r="O14" s="34"/>
      <c r="P14" s="42">
        <v>3</v>
      </c>
      <c r="Q14" s="43"/>
      <c r="R14" s="98">
        <v>5</v>
      </c>
      <c r="S14" s="7" t="str">
        <f t="shared" si="0"/>
        <v>Pass</v>
      </c>
      <c r="T14" s="6"/>
      <c r="U14" s="5"/>
      <c r="V14" s="5"/>
      <c r="W14" s="5"/>
      <c r="X14" s="5"/>
      <c r="Y14" s="5"/>
      <c r="Z14" s="5"/>
      <c r="AA14" s="5"/>
      <c r="AB14" s="5"/>
      <c r="AC14" s="5"/>
      <c r="AD14" s="5"/>
    </row>
    <row r="15" spans="1:30" ht="21.95" customHeight="1" x14ac:dyDescent="0.35">
      <c r="A15" s="44"/>
      <c r="B15" s="40" t="s">
        <v>18</v>
      </c>
      <c r="C15" s="41" t="s">
        <v>143</v>
      </c>
      <c r="D15" s="41" t="s">
        <v>143</v>
      </c>
      <c r="E15" s="41" t="s">
        <v>143</v>
      </c>
      <c r="F15" s="41" t="s">
        <v>143</v>
      </c>
      <c r="G15" s="41" t="s">
        <v>143</v>
      </c>
      <c r="H15" s="41" t="s">
        <v>143</v>
      </c>
      <c r="I15" s="45"/>
      <c r="J15" s="33"/>
      <c r="K15" s="33"/>
      <c r="L15" s="33"/>
      <c r="M15" s="33"/>
      <c r="N15" s="33"/>
      <c r="O15" s="34"/>
      <c r="P15" s="42">
        <v>6</v>
      </c>
      <c r="Q15" s="43"/>
      <c r="R15" s="98">
        <v>4.79</v>
      </c>
      <c r="S15" s="7" t="str">
        <f t="shared" si="0"/>
        <v>Pass</v>
      </c>
      <c r="T15" s="6"/>
      <c r="U15" s="5"/>
      <c r="V15" s="5"/>
      <c r="W15" s="5"/>
      <c r="X15" s="5"/>
      <c r="Y15" s="5"/>
      <c r="Z15" s="5"/>
      <c r="AA15" s="5"/>
      <c r="AB15" s="5"/>
      <c r="AC15" s="5"/>
      <c r="AD15" s="5"/>
    </row>
    <row r="16" spans="1:30" ht="21.95" customHeight="1" x14ac:dyDescent="0.35">
      <c r="A16" s="44"/>
      <c r="B16" s="40" t="s">
        <v>19</v>
      </c>
      <c r="C16" s="41" t="s">
        <v>143</v>
      </c>
      <c r="D16" s="41" t="s">
        <v>143</v>
      </c>
      <c r="E16" s="46"/>
      <c r="F16" s="33"/>
      <c r="G16" s="33"/>
      <c r="H16" s="33"/>
      <c r="I16" s="33"/>
      <c r="J16" s="33"/>
      <c r="K16" s="33"/>
      <c r="L16" s="33"/>
      <c r="M16" s="33"/>
      <c r="N16" s="33"/>
      <c r="O16" s="34"/>
      <c r="P16" s="42">
        <v>2</v>
      </c>
      <c r="Q16" s="43"/>
      <c r="R16" s="98">
        <v>4.46</v>
      </c>
      <c r="S16" s="7" t="str">
        <f t="shared" si="0"/>
        <v>Pass</v>
      </c>
      <c r="T16" s="6"/>
      <c r="U16" s="5"/>
      <c r="V16" s="5"/>
      <c r="W16" s="5"/>
      <c r="X16" s="5"/>
      <c r="Y16" s="5"/>
      <c r="Z16" s="5"/>
      <c r="AA16" s="5"/>
      <c r="AB16" s="5"/>
      <c r="AC16" s="5"/>
      <c r="AD16" s="5"/>
    </row>
    <row r="17" spans="1:30" ht="21.95" customHeight="1" x14ac:dyDescent="0.35">
      <c r="A17" s="36"/>
      <c r="B17" s="40" t="s">
        <v>20</v>
      </c>
      <c r="C17" s="41" t="s">
        <v>143</v>
      </c>
      <c r="D17" s="45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4"/>
      <c r="P17" s="42">
        <v>1</v>
      </c>
      <c r="Q17" s="43"/>
      <c r="R17" s="98">
        <v>4.17</v>
      </c>
      <c r="S17" s="7" t="str">
        <f t="shared" si="0"/>
        <v>Pass</v>
      </c>
      <c r="T17" s="6"/>
      <c r="U17" s="5"/>
      <c r="V17" s="5"/>
      <c r="W17" s="5"/>
      <c r="X17" s="5"/>
      <c r="Y17" s="5"/>
      <c r="Z17" s="5"/>
      <c r="AA17" s="5"/>
      <c r="AB17" s="5"/>
      <c r="AC17" s="5"/>
      <c r="AD17" s="5"/>
    </row>
    <row r="18" spans="1:30" ht="21.95" customHeight="1" x14ac:dyDescent="0.35">
      <c r="A18" s="39" t="s">
        <v>21</v>
      </c>
      <c r="B18" s="40" t="s">
        <v>22</v>
      </c>
      <c r="C18" s="41" t="s">
        <v>143</v>
      </c>
      <c r="D18" s="45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4"/>
      <c r="P18" s="42">
        <v>1</v>
      </c>
      <c r="Q18" s="43"/>
      <c r="R18" s="98">
        <v>5</v>
      </c>
      <c r="S18" s="7" t="str">
        <f t="shared" si="0"/>
        <v>Pass</v>
      </c>
      <c r="T18" s="6"/>
      <c r="U18" s="5"/>
      <c r="V18" s="5"/>
      <c r="W18" s="5"/>
      <c r="X18" s="5"/>
      <c r="Y18" s="5"/>
      <c r="Z18" s="5"/>
      <c r="AA18" s="5"/>
      <c r="AB18" s="5"/>
      <c r="AC18" s="5"/>
      <c r="AD18" s="5"/>
    </row>
    <row r="19" spans="1:30" ht="21.95" customHeight="1" x14ac:dyDescent="0.35">
      <c r="A19" s="44"/>
      <c r="B19" s="40" t="s">
        <v>23</v>
      </c>
      <c r="C19" s="41" t="s">
        <v>143</v>
      </c>
      <c r="D19" s="41" t="s">
        <v>143</v>
      </c>
      <c r="E19" s="45"/>
      <c r="F19" s="33"/>
      <c r="G19" s="33"/>
      <c r="H19" s="33"/>
      <c r="I19" s="33"/>
      <c r="J19" s="33"/>
      <c r="K19" s="33"/>
      <c r="L19" s="33"/>
      <c r="M19" s="33"/>
      <c r="N19" s="33"/>
      <c r="O19" s="34"/>
      <c r="P19" s="42">
        <v>2</v>
      </c>
      <c r="Q19" s="43"/>
      <c r="R19" s="98">
        <v>3.55</v>
      </c>
      <c r="S19" s="7" t="str">
        <f t="shared" si="0"/>
        <v>Pass</v>
      </c>
      <c r="T19" s="6"/>
      <c r="U19" s="5"/>
      <c r="V19" s="5"/>
      <c r="W19" s="5"/>
      <c r="X19" s="5"/>
      <c r="Y19" s="5"/>
      <c r="Z19" s="5"/>
      <c r="AA19" s="5"/>
      <c r="AB19" s="5"/>
      <c r="AC19" s="5"/>
      <c r="AD19" s="5"/>
    </row>
    <row r="20" spans="1:30" ht="21.95" customHeight="1" x14ac:dyDescent="0.35">
      <c r="A20" s="44"/>
      <c r="B20" s="40" t="s">
        <v>24</v>
      </c>
      <c r="C20" s="41" t="s">
        <v>143</v>
      </c>
      <c r="D20" s="41" t="s">
        <v>143</v>
      </c>
      <c r="E20" s="45"/>
      <c r="F20" s="33"/>
      <c r="G20" s="33"/>
      <c r="H20" s="33"/>
      <c r="I20" s="33"/>
      <c r="J20" s="33"/>
      <c r="K20" s="33"/>
      <c r="L20" s="33"/>
      <c r="M20" s="33"/>
      <c r="N20" s="33"/>
      <c r="O20" s="34"/>
      <c r="P20" s="42">
        <v>2</v>
      </c>
      <c r="Q20" s="43"/>
      <c r="R20" s="98">
        <v>5</v>
      </c>
      <c r="S20" s="7" t="str">
        <f t="shared" si="0"/>
        <v>Pass</v>
      </c>
      <c r="T20" s="6"/>
      <c r="U20" s="5"/>
      <c r="V20" s="5"/>
      <c r="W20" s="5"/>
      <c r="X20" s="5"/>
      <c r="Y20" s="5"/>
      <c r="Z20" s="5"/>
      <c r="AA20" s="5"/>
      <c r="AB20" s="5"/>
      <c r="AC20" s="5"/>
      <c r="AD20" s="5"/>
    </row>
    <row r="21" spans="1:30" ht="21.95" customHeight="1" x14ac:dyDescent="0.35">
      <c r="A21" s="36"/>
      <c r="B21" s="40" t="s">
        <v>25</v>
      </c>
      <c r="C21" s="41" t="s">
        <v>143</v>
      </c>
      <c r="D21" s="41" t="s">
        <v>143</v>
      </c>
      <c r="E21" s="41" t="s">
        <v>143</v>
      </c>
      <c r="F21" s="45"/>
      <c r="G21" s="33"/>
      <c r="H21" s="33"/>
      <c r="I21" s="33"/>
      <c r="J21" s="33"/>
      <c r="K21" s="33"/>
      <c r="L21" s="33"/>
      <c r="M21" s="33"/>
      <c r="N21" s="33"/>
      <c r="O21" s="34"/>
      <c r="P21" s="42">
        <v>3</v>
      </c>
      <c r="Q21" s="43"/>
      <c r="R21" s="98">
        <v>4.74</v>
      </c>
      <c r="S21" s="7" t="str">
        <f t="shared" si="0"/>
        <v>Pass</v>
      </c>
      <c r="T21" s="6"/>
      <c r="U21" s="5"/>
      <c r="V21" s="5"/>
      <c r="W21" s="5"/>
      <c r="X21" s="5"/>
      <c r="Y21" s="5"/>
      <c r="Z21" s="5"/>
      <c r="AA21" s="5"/>
      <c r="AB21" s="5"/>
      <c r="AC21" s="5"/>
      <c r="AD21" s="5"/>
    </row>
    <row r="22" spans="1:30" ht="21.95" customHeight="1" x14ac:dyDescent="0.35">
      <c r="A22" s="47" t="s">
        <v>26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4"/>
      <c r="S22" s="7"/>
      <c r="T22" s="6"/>
      <c r="U22" s="5"/>
      <c r="V22" s="5"/>
      <c r="W22" s="5"/>
      <c r="X22" s="5"/>
      <c r="Y22" s="5"/>
      <c r="Z22" s="5"/>
      <c r="AA22" s="5"/>
      <c r="AB22" s="5"/>
      <c r="AC22" s="5"/>
      <c r="AD22" s="5"/>
    </row>
    <row r="23" spans="1:30" ht="42" x14ac:dyDescent="0.35">
      <c r="A23" s="48" t="s">
        <v>27</v>
      </c>
      <c r="B23" s="49" t="s">
        <v>28</v>
      </c>
      <c r="C23" s="41" t="s">
        <v>143</v>
      </c>
      <c r="D23" s="41" t="s">
        <v>143</v>
      </c>
      <c r="E23" s="41" t="s">
        <v>143</v>
      </c>
      <c r="F23" s="45"/>
      <c r="G23" s="33"/>
      <c r="H23" s="33"/>
      <c r="I23" s="33"/>
      <c r="J23" s="33"/>
      <c r="K23" s="33"/>
      <c r="L23" s="33"/>
      <c r="M23" s="33"/>
      <c r="N23" s="33"/>
      <c r="O23" s="34"/>
      <c r="P23" s="42">
        <v>3</v>
      </c>
      <c r="Q23" s="43"/>
      <c r="R23" s="98">
        <v>4.32</v>
      </c>
      <c r="S23" s="7" t="str">
        <f>IF(P23=COUNTA(C23:O23),"Pass","Recheck")</f>
        <v>Pass</v>
      </c>
      <c r="T23" s="6"/>
      <c r="U23" s="5"/>
      <c r="V23" s="5"/>
      <c r="W23" s="5"/>
      <c r="X23" s="5"/>
      <c r="Y23" s="5"/>
      <c r="Z23" s="5"/>
      <c r="AA23" s="5"/>
      <c r="AB23" s="5"/>
      <c r="AC23" s="5"/>
      <c r="AD23" s="5"/>
    </row>
    <row r="24" spans="1:30" ht="21.95" customHeight="1" x14ac:dyDescent="0.35">
      <c r="A24" s="47" t="s">
        <v>29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4"/>
      <c r="S24" s="7"/>
      <c r="T24" s="6"/>
      <c r="U24" s="5"/>
      <c r="V24" s="5"/>
      <c r="W24" s="5"/>
      <c r="X24" s="5"/>
      <c r="Y24" s="5"/>
      <c r="Z24" s="5"/>
      <c r="AA24" s="5"/>
      <c r="AB24" s="5"/>
      <c r="AC24" s="5"/>
      <c r="AD24" s="5"/>
    </row>
    <row r="25" spans="1:30" ht="21.95" customHeight="1" x14ac:dyDescent="0.35">
      <c r="A25" s="48" t="s">
        <v>30</v>
      </c>
      <c r="B25" s="40" t="s">
        <v>31</v>
      </c>
      <c r="C25" s="41" t="s">
        <v>143</v>
      </c>
      <c r="D25" s="41" t="s">
        <v>143</v>
      </c>
      <c r="E25" s="41" t="s">
        <v>143</v>
      </c>
      <c r="F25" s="41" t="s">
        <v>143</v>
      </c>
      <c r="G25" s="41" t="s">
        <v>143</v>
      </c>
      <c r="H25" s="41" t="s">
        <v>143</v>
      </c>
      <c r="I25" s="45"/>
      <c r="J25" s="33"/>
      <c r="K25" s="33"/>
      <c r="L25" s="33"/>
      <c r="M25" s="33"/>
      <c r="N25" s="33"/>
      <c r="O25" s="34"/>
      <c r="P25" s="42">
        <v>6</v>
      </c>
      <c r="Q25" s="43"/>
      <c r="R25" s="98">
        <v>4.49</v>
      </c>
      <c r="S25" s="7" t="str">
        <f t="shared" ref="S25:S26" si="1">IF(P25=COUNTA(C25:O25),"Pass","Recheck")</f>
        <v>Pass</v>
      </c>
      <c r="T25" s="6"/>
      <c r="U25" s="5"/>
      <c r="V25" s="5"/>
      <c r="W25" s="5"/>
      <c r="X25" s="5"/>
      <c r="Y25" s="5"/>
      <c r="Z25" s="5"/>
      <c r="AA25" s="5"/>
      <c r="AB25" s="5"/>
      <c r="AC25" s="5"/>
      <c r="AD25" s="5"/>
    </row>
    <row r="26" spans="1:30" ht="21.95" customHeight="1" x14ac:dyDescent="0.35">
      <c r="A26" s="50" t="s">
        <v>32</v>
      </c>
      <c r="B26" s="50" t="s">
        <v>33</v>
      </c>
      <c r="C26" s="41" t="s">
        <v>143</v>
      </c>
      <c r="D26" s="41" t="s">
        <v>143</v>
      </c>
      <c r="E26" s="41" t="s">
        <v>143</v>
      </c>
      <c r="F26" s="51"/>
      <c r="G26" s="33"/>
      <c r="H26" s="33"/>
      <c r="I26" s="33"/>
      <c r="J26" s="33"/>
      <c r="K26" s="33"/>
      <c r="L26" s="33"/>
      <c r="M26" s="33"/>
      <c r="N26" s="33"/>
      <c r="O26" s="34"/>
      <c r="P26" s="42">
        <v>3</v>
      </c>
      <c r="Q26" s="43"/>
      <c r="R26" s="98">
        <v>4.41</v>
      </c>
      <c r="S26" s="7" t="str">
        <f t="shared" si="1"/>
        <v>Pass</v>
      </c>
      <c r="T26" s="6"/>
      <c r="U26" s="5"/>
      <c r="V26" s="5"/>
      <c r="W26" s="5"/>
      <c r="X26" s="5"/>
      <c r="Y26" s="5"/>
      <c r="Z26" s="5"/>
      <c r="AA26" s="5"/>
      <c r="AB26" s="5"/>
      <c r="AC26" s="5"/>
      <c r="AD26" s="5"/>
    </row>
    <row r="27" spans="1:30" ht="21.95" customHeight="1" x14ac:dyDescent="0.35">
      <c r="A27" s="52"/>
      <c r="B27" s="53"/>
      <c r="C27" s="54"/>
      <c r="D27" s="54"/>
      <c r="E27" s="54"/>
      <c r="F27" s="54"/>
      <c r="G27" s="54"/>
      <c r="H27" s="55" t="s">
        <v>34</v>
      </c>
      <c r="I27" s="56"/>
      <c r="J27" s="56"/>
      <c r="K27" s="56"/>
      <c r="L27" s="56"/>
      <c r="M27" s="56"/>
      <c r="N27" s="56"/>
      <c r="O27" s="57"/>
      <c r="P27" s="58">
        <v>75</v>
      </c>
      <c r="Q27" s="59"/>
      <c r="R27" s="60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</row>
    <row r="28" spans="1:30" ht="21.95" customHeight="1" x14ac:dyDescent="0.35">
      <c r="A28" s="52"/>
      <c r="B28" s="61"/>
      <c r="C28" s="62"/>
      <c r="D28" s="63"/>
      <c r="E28" s="64"/>
      <c r="F28" s="64"/>
      <c r="G28" s="64"/>
      <c r="H28" s="65" t="s">
        <v>35</v>
      </c>
      <c r="I28" s="66"/>
      <c r="J28" s="66"/>
      <c r="K28" s="66"/>
      <c r="L28" s="66"/>
      <c r="M28" s="66"/>
      <c r="N28" s="66"/>
      <c r="O28" s="67"/>
      <c r="P28" s="68">
        <v>18</v>
      </c>
      <c r="Q28" s="59"/>
      <c r="R28" s="60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</row>
    <row r="29" spans="1:30" ht="21.95" customHeight="1" x14ac:dyDescent="0.35">
      <c r="A29" s="52"/>
      <c r="B29" s="69"/>
      <c r="C29" s="64"/>
      <c r="D29" s="64"/>
      <c r="E29" s="64"/>
      <c r="F29" s="64"/>
      <c r="G29" s="64"/>
      <c r="H29" s="65" t="s">
        <v>36</v>
      </c>
      <c r="I29" s="66"/>
      <c r="J29" s="66"/>
      <c r="K29" s="66"/>
      <c r="L29" s="66"/>
      <c r="M29" s="66"/>
      <c r="N29" s="66"/>
      <c r="O29" s="67"/>
      <c r="P29" s="70">
        <f>SUM(R7:R21,R23,R25,R26)/P28</f>
        <v>4.5188888888888883</v>
      </c>
      <c r="Q29" s="71"/>
      <c r="R29" s="72"/>
      <c r="S29" s="5"/>
      <c r="T29" s="10"/>
      <c r="U29" s="10"/>
      <c r="V29" s="10"/>
      <c r="W29" s="10"/>
      <c r="X29" s="5"/>
      <c r="Y29" s="5"/>
      <c r="Z29" s="5"/>
      <c r="AA29" s="5"/>
      <c r="AB29" s="5"/>
      <c r="AC29" s="5"/>
      <c r="AD29" s="5"/>
    </row>
    <row r="30" spans="1:30" ht="21.95" customHeight="1" x14ac:dyDescent="0.35">
      <c r="A30" s="73"/>
      <c r="B30" s="74"/>
      <c r="C30" s="75"/>
      <c r="D30" s="75"/>
      <c r="E30" s="75"/>
      <c r="F30" s="75"/>
      <c r="G30" s="75"/>
      <c r="H30" s="65" t="s">
        <v>37</v>
      </c>
      <c r="I30" s="66"/>
      <c r="J30" s="66"/>
      <c r="K30" s="66"/>
      <c r="L30" s="66"/>
      <c r="M30" s="66"/>
      <c r="N30" s="66"/>
      <c r="O30" s="67"/>
      <c r="P30" s="76" t="str">
        <f>IF(P29=5,"ดีเยี่ยม",IF(P29&gt;=4,"ดีมาก",IF(P29&gt;=3,"ดี",IF(P29&gt;=2,"พอใช้",IF(P29&gt;=1,"ต้องปรับปรุง","ไม่มีการปฏิบัติตามมาตรฐาน")))))</f>
        <v>ดีมาก</v>
      </c>
      <c r="Q30" s="77"/>
      <c r="R30" s="72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</row>
    <row r="31" spans="1:30" ht="21.95" customHeight="1" x14ac:dyDescent="0.35">
      <c r="A31" s="78"/>
      <c r="B31" s="69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78"/>
      <c r="Q31" s="77"/>
      <c r="R31" s="72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</row>
    <row r="32" spans="1:30" ht="21.95" customHeight="1" x14ac:dyDescent="0.35">
      <c r="A32" s="78"/>
      <c r="B32" s="79" t="s">
        <v>38</v>
      </c>
      <c r="C32" s="33"/>
      <c r="D32" s="33"/>
      <c r="E32" s="33"/>
      <c r="F32" s="34"/>
      <c r="G32" s="64"/>
      <c r="H32" s="64"/>
      <c r="I32" s="64"/>
      <c r="J32" s="64"/>
      <c r="K32" s="80"/>
      <c r="L32" s="80"/>
      <c r="M32" s="80"/>
      <c r="N32" s="80"/>
      <c r="O32" s="80"/>
      <c r="P32" s="78"/>
      <c r="Q32" s="77"/>
      <c r="R32" s="72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</row>
    <row r="33" spans="1:30" ht="21.95" customHeight="1" x14ac:dyDescent="0.35">
      <c r="A33" s="78"/>
      <c r="B33" s="81" t="s">
        <v>39</v>
      </c>
      <c r="C33" s="34"/>
      <c r="D33" s="82">
        <f>P29</f>
        <v>4.5188888888888883</v>
      </c>
      <c r="E33" s="33"/>
      <c r="F33" s="34"/>
      <c r="G33" s="64"/>
      <c r="H33" s="64"/>
      <c r="I33" s="64"/>
      <c r="J33" s="64"/>
      <c r="K33" s="64"/>
      <c r="L33" s="64"/>
      <c r="M33" s="64"/>
      <c r="N33" s="64"/>
      <c r="O33" s="64"/>
      <c r="P33" s="78"/>
      <c r="Q33" s="77"/>
      <c r="R33" s="72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</row>
    <row r="34" spans="1:30" ht="21.95" customHeight="1" x14ac:dyDescent="0.35">
      <c r="A34" s="78"/>
      <c r="B34" s="83" t="s">
        <v>40</v>
      </c>
      <c r="C34" s="34"/>
      <c r="D34" s="84">
        <f>(D33*2)/5</f>
        <v>1.8075555555555554</v>
      </c>
      <c r="E34" s="33"/>
      <c r="F34" s="34"/>
      <c r="G34" s="64"/>
      <c r="H34" s="64"/>
      <c r="I34" s="64"/>
      <c r="J34" s="64"/>
      <c r="K34" s="64"/>
      <c r="L34" s="64"/>
      <c r="M34" s="64"/>
      <c r="N34" s="64"/>
      <c r="O34" s="64"/>
      <c r="P34" s="78"/>
      <c r="Q34" s="77"/>
      <c r="R34" s="72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</row>
    <row r="35" spans="1:30" ht="21.95" customHeight="1" x14ac:dyDescent="0.35">
      <c r="A35" s="78"/>
      <c r="B35" s="81" t="s">
        <v>41</v>
      </c>
      <c r="C35" s="34"/>
      <c r="D35" s="82" t="s">
        <v>143</v>
      </c>
      <c r="E35" s="33"/>
      <c r="F35" s="34"/>
      <c r="G35" s="64"/>
      <c r="H35" s="64"/>
      <c r="I35" s="64"/>
      <c r="J35" s="64"/>
      <c r="K35" s="64"/>
      <c r="L35" s="64"/>
      <c r="M35" s="64"/>
      <c r="N35" s="64"/>
      <c r="O35" s="64"/>
      <c r="P35" s="78"/>
      <c r="Q35" s="77"/>
      <c r="R35" s="72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</row>
    <row r="36" spans="1:30" ht="21.95" customHeight="1" x14ac:dyDescent="0.35">
      <c r="A36" s="78"/>
      <c r="B36" s="83" t="s">
        <v>42</v>
      </c>
      <c r="C36" s="34"/>
      <c r="D36" s="84" t="s">
        <v>143</v>
      </c>
      <c r="E36" s="33"/>
      <c r="F36" s="34"/>
      <c r="G36" s="64"/>
      <c r="H36" s="64"/>
      <c r="I36" s="64"/>
      <c r="J36" s="64"/>
      <c r="K36" s="64"/>
      <c r="L36" s="64"/>
      <c r="M36" s="64"/>
      <c r="N36" s="64"/>
      <c r="O36" s="64"/>
      <c r="P36" s="78"/>
      <c r="Q36" s="77"/>
      <c r="R36" s="72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</row>
    <row r="37" spans="1:30" ht="21.95" customHeight="1" x14ac:dyDescent="0.35">
      <c r="A37" s="78"/>
      <c r="B37" s="85" t="s">
        <v>43</v>
      </c>
      <c r="C37" s="86"/>
      <c r="D37" s="87">
        <f>D34</f>
        <v>1.8075555555555554</v>
      </c>
      <c r="E37" s="88"/>
      <c r="F37" s="86"/>
      <c r="G37" s="64"/>
      <c r="H37" s="64"/>
      <c r="I37" s="64"/>
      <c r="J37" s="64"/>
      <c r="K37" s="64"/>
      <c r="L37" s="64"/>
      <c r="M37" s="64"/>
      <c r="N37" s="64"/>
      <c r="O37" s="64"/>
      <c r="P37" s="78"/>
      <c r="Q37" s="77"/>
      <c r="R37" s="72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</row>
    <row r="38" spans="1:30" ht="21.95" customHeight="1" x14ac:dyDescent="0.35">
      <c r="A38" s="78"/>
      <c r="B38" s="89" t="s">
        <v>37</v>
      </c>
      <c r="C38" s="90"/>
      <c r="D38" s="91" t="str">
        <f>IF(D37=2,"ดีเยี่ยม",IF(D37&gt;=1.6,"ดีมาก",IF(D37&gt;=1.2,"ดี",IF(D37&gt;=0.8,"พอใช้",IF(D37&gt;=0.4,"ต้องปรับปรุง","ไม่มีการปฏิบัติตามมาตรฐาน")))))</f>
        <v>ดีมาก</v>
      </c>
      <c r="E38" s="66"/>
      <c r="F38" s="67"/>
      <c r="G38" s="64"/>
      <c r="H38" s="64"/>
      <c r="I38" s="64"/>
      <c r="J38" s="64"/>
      <c r="K38" s="64"/>
      <c r="L38" s="64"/>
      <c r="M38" s="64"/>
      <c r="N38" s="64"/>
      <c r="O38" s="64"/>
      <c r="P38" s="78"/>
      <c r="Q38" s="77"/>
      <c r="R38" s="72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</row>
    <row r="39" spans="1:30" ht="21.95" customHeight="1" x14ac:dyDescent="0.35">
      <c r="A39" s="78"/>
      <c r="B39" s="69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78"/>
      <c r="Q39" s="77"/>
      <c r="R39" s="72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</row>
    <row r="40" spans="1:30" ht="21.95" customHeight="1" x14ac:dyDescent="0.35">
      <c r="A40" s="78"/>
      <c r="B40" s="92" t="s">
        <v>44</v>
      </c>
      <c r="C40" s="93" t="s">
        <v>45</v>
      </c>
      <c r="D40" s="33"/>
      <c r="E40" s="33"/>
      <c r="F40" s="34"/>
      <c r="G40" s="64"/>
      <c r="H40" s="64"/>
      <c r="I40" s="64"/>
      <c r="J40" s="64"/>
      <c r="K40" s="64"/>
      <c r="L40" s="64"/>
      <c r="M40" s="64"/>
      <c r="N40" s="64"/>
      <c r="O40" s="64"/>
      <c r="P40" s="78"/>
      <c r="Q40" s="77"/>
      <c r="R40" s="72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</row>
    <row r="41" spans="1:30" ht="21.95" customHeight="1" x14ac:dyDescent="0.35">
      <c r="A41" s="78"/>
      <c r="B41" s="94">
        <v>1</v>
      </c>
      <c r="C41" s="95"/>
      <c r="D41" s="33"/>
      <c r="E41" s="33"/>
      <c r="F41" s="34"/>
      <c r="G41" s="64"/>
      <c r="H41" s="64"/>
      <c r="I41" s="64"/>
      <c r="J41" s="64"/>
      <c r="K41" s="64"/>
      <c r="L41" s="64"/>
      <c r="M41" s="64"/>
      <c r="N41" s="64"/>
      <c r="O41" s="64"/>
      <c r="P41" s="78"/>
      <c r="Q41" s="77"/>
      <c r="R41" s="72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</row>
    <row r="42" spans="1:30" ht="21.95" customHeight="1" x14ac:dyDescent="0.35">
      <c r="A42" s="78"/>
      <c r="B42" s="94">
        <v>2</v>
      </c>
      <c r="C42" s="95"/>
      <c r="D42" s="33"/>
      <c r="E42" s="33"/>
      <c r="F42" s="34"/>
      <c r="G42" s="64"/>
      <c r="H42" s="64"/>
      <c r="I42" s="64"/>
      <c r="J42" s="64"/>
      <c r="K42" s="64"/>
      <c r="L42" s="64"/>
      <c r="M42" s="64"/>
      <c r="N42" s="64"/>
      <c r="O42" s="64"/>
      <c r="P42" s="78"/>
      <c r="Q42" s="59"/>
      <c r="R42" s="69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</row>
    <row r="43" spans="1:30" ht="21.95" customHeight="1" x14ac:dyDescent="0.35">
      <c r="A43" s="78"/>
      <c r="B43" s="94">
        <v>3</v>
      </c>
      <c r="C43" s="95"/>
      <c r="D43" s="33"/>
      <c r="E43" s="33"/>
      <c r="F43" s="34"/>
      <c r="G43" s="64"/>
      <c r="H43" s="64"/>
      <c r="I43" s="64"/>
      <c r="J43" s="64"/>
      <c r="K43" s="64"/>
      <c r="L43" s="64"/>
      <c r="M43" s="64"/>
      <c r="N43" s="64"/>
      <c r="O43" s="64"/>
      <c r="P43" s="78"/>
      <c r="Q43" s="59"/>
      <c r="R43" s="69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</row>
    <row r="44" spans="1:30" ht="21.95" customHeight="1" x14ac:dyDescent="0.35">
      <c r="A44" s="78"/>
      <c r="B44" s="94">
        <v>4</v>
      </c>
      <c r="C44" s="95"/>
      <c r="D44" s="33"/>
      <c r="E44" s="33"/>
      <c r="F44" s="34"/>
      <c r="G44" s="64"/>
      <c r="H44" s="64"/>
      <c r="I44" s="64"/>
      <c r="J44" s="64"/>
      <c r="K44" s="64"/>
      <c r="L44" s="64"/>
      <c r="M44" s="64"/>
      <c r="N44" s="64"/>
      <c r="O44" s="64"/>
      <c r="P44" s="78"/>
      <c r="Q44" s="59"/>
      <c r="R44" s="69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</row>
    <row r="45" spans="1:30" ht="21.95" customHeight="1" x14ac:dyDescent="0.35">
      <c r="A45" s="11"/>
      <c r="B45" s="5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11"/>
      <c r="Q45" s="8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</row>
    <row r="46" spans="1:30" ht="21.95" customHeight="1" x14ac:dyDescent="0.35">
      <c r="A46" s="11"/>
      <c r="B46" s="5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11"/>
      <c r="Q46" s="8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</row>
    <row r="47" spans="1:30" ht="21.95" customHeight="1" x14ac:dyDescent="0.35">
      <c r="A47" s="11"/>
      <c r="B47" s="5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11"/>
      <c r="Q47" s="8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</row>
    <row r="48" spans="1:30" ht="21.95" customHeight="1" x14ac:dyDescent="0.35">
      <c r="A48" s="11"/>
      <c r="B48" s="5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11"/>
      <c r="Q48" s="8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</row>
    <row r="49" spans="1:30" ht="21.95" customHeight="1" x14ac:dyDescent="0.35">
      <c r="A49" s="11"/>
      <c r="B49" s="5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11"/>
      <c r="Q49" s="8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</row>
    <row r="50" spans="1:30" ht="21.95" customHeight="1" x14ac:dyDescent="0.35">
      <c r="A50" s="11"/>
      <c r="B50" s="5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11"/>
      <c r="Q50" s="8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</row>
    <row r="51" spans="1:30" ht="21.95" customHeight="1" x14ac:dyDescent="0.35">
      <c r="A51" s="11"/>
      <c r="B51" s="5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11"/>
      <c r="Q51" s="8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</row>
    <row r="52" spans="1:30" ht="21.95" customHeight="1" x14ac:dyDescent="0.35">
      <c r="A52" s="11"/>
      <c r="B52" s="5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11"/>
      <c r="Q52" s="8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</row>
    <row r="53" spans="1:30" ht="21.95" customHeight="1" x14ac:dyDescent="0.35">
      <c r="A53" s="11"/>
      <c r="B53" s="5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11"/>
      <c r="Q53" s="8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</row>
    <row r="54" spans="1:30" ht="21.95" customHeight="1" x14ac:dyDescent="0.35">
      <c r="A54" s="11"/>
      <c r="B54" s="5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11"/>
      <c r="Q54" s="8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</row>
    <row r="55" spans="1:30" ht="21.95" customHeight="1" x14ac:dyDescent="0.35">
      <c r="A55" s="11"/>
      <c r="B55" s="5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11"/>
      <c r="Q55" s="8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</row>
    <row r="56" spans="1:30" ht="21.95" customHeight="1" x14ac:dyDescent="0.35">
      <c r="A56" s="11"/>
      <c r="B56" s="5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11"/>
      <c r="Q56" s="8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</row>
    <row r="57" spans="1:30" ht="21.95" customHeight="1" x14ac:dyDescent="0.35">
      <c r="A57" s="11"/>
      <c r="B57" s="5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11"/>
      <c r="Q57" s="8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</row>
    <row r="58" spans="1:30" ht="21.95" customHeight="1" x14ac:dyDescent="0.35">
      <c r="A58" s="11"/>
      <c r="B58" s="5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11"/>
      <c r="Q58" s="8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</row>
    <row r="59" spans="1:30" ht="21.95" customHeight="1" x14ac:dyDescent="0.35">
      <c r="A59" s="11"/>
      <c r="B59" s="5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11"/>
      <c r="Q59" s="8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</row>
    <row r="60" spans="1:30" ht="21.95" customHeight="1" x14ac:dyDescent="0.35">
      <c r="A60" s="11"/>
      <c r="B60" s="5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11"/>
      <c r="Q60" s="8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</row>
    <row r="61" spans="1:30" ht="21.95" customHeight="1" x14ac:dyDescent="0.35">
      <c r="A61" s="11"/>
      <c r="B61" s="5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11"/>
      <c r="Q61" s="8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</row>
    <row r="62" spans="1:30" ht="21.95" customHeight="1" x14ac:dyDescent="0.35">
      <c r="A62" s="11"/>
      <c r="B62" s="5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11"/>
      <c r="Q62" s="8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</row>
    <row r="63" spans="1:30" ht="21.95" customHeight="1" x14ac:dyDescent="0.35">
      <c r="A63" s="11"/>
      <c r="B63" s="5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11"/>
      <c r="Q63" s="8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</row>
    <row r="64" spans="1:30" ht="21.95" customHeight="1" x14ac:dyDescent="0.35">
      <c r="A64" s="11"/>
      <c r="B64" s="5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11"/>
      <c r="Q64" s="8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</row>
    <row r="65" spans="1:30" ht="21.95" customHeight="1" x14ac:dyDescent="0.35">
      <c r="A65" s="11"/>
      <c r="B65" s="5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11"/>
      <c r="Q65" s="8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</row>
    <row r="66" spans="1:30" ht="21.95" customHeight="1" x14ac:dyDescent="0.35">
      <c r="A66" s="11"/>
      <c r="B66" s="5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11"/>
      <c r="Q66" s="8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</row>
    <row r="67" spans="1:30" ht="21.95" customHeight="1" x14ac:dyDescent="0.35">
      <c r="A67" s="11"/>
      <c r="B67" s="5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11"/>
      <c r="Q67" s="8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</row>
    <row r="68" spans="1:30" ht="21.95" customHeight="1" x14ac:dyDescent="0.35">
      <c r="A68" s="11"/>
      <c r="B68" s="5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11"/>
      <c r="Q68" s="8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</row>
    <row r="69" spans="1:30" ht="21.95" customHeight="1" x14ac:dyDescent="0.35">
      <c r="A69" s="11"/>
      <c r="B69" s="5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11"/>
      <c r="Q69" s="8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</row>
    <row r="70" spans="1:30" ht="21.95" customHeight="1" x14ac:dyDescent="0.35">
      <c r="A70" s="11"/>
      <c r="B70" s="5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11"/>
      <c r="Q70" s="8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</row>
    <row r="71" spans="1:30" ht="21.95" customHeight="1" x14ac:dyDescent="0.35">
      <c r="A71" s="11"/>
      <c r="B71" s="5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11"/>
      <c r="Q71" s="8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</row>
    <row r="72" spans="1:30" ht="21.95" customHeight="1" x14ac:dyDescent="0.35">
      <c r="A72" s="11"/>
      <c r="B72" s="5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11"/>
      <c r="Q72" s="8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</row>
    <row r="73" spans="1:30" ht="21.95" customHeight="1" x14ac:dyDescent="0.35">
      <c r="A73" s="11"/>
      <c r="B73" s="5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11"/>
      <c r="Q73" s="8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</row>
    <row r="74" spans="1:30" ht="21.95" customHeight="1" x14ac:dyDescent="0.35">
      <c r="A74" s="11"/>
      <c r="B74" s="5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11"/>
      <c r="Q74" s="8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</row>
    <row r="75" spans="1:30" ht="21.95" customHeight="1" x14ac:dyDescent="0.35">
      <c r="A75" s="11"/>
      <c r="B75" s="5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11"/>
      <c r="Q75" s="8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</row>
    <row r="76" spans="1:30" ht="21.95" customHeight="1" x14ac:dyDescent="0.35">
      <c r="A76" s="11"/>
      <c r="B76" s="5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11"/>
      <c r="Q76" s="8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</row>
    <row r="77" spans="1:30" ht="21.95" customHeight="1" x14ac:dyDescent="0.35">
      <c r="A77" s="11"/>
      <c r="B77" s="5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11"/>
      <c r="Q77" s="8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</row>
    <row r="78" spans="1:30" ht="21.95" customHeight="1" x14ac:dyDescent="0.35">
      <c r="A78" s="11"/>
      <c r="B78" s="5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11"/>
      <c r="Q78" s="8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</row>
    <row r="79" spans="1:30" ht="21.95" customHeight="1" x14ac:dyDescent="0.35">
      <c r="A79" s="11"/>
      <c r="B79" s="5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11"/>
      <c r="Q79" s="8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</row>
    <row r="80" spans="1:30" ht="21.95" customHeight="1" x14ac:dyDescent="0.35">
      <c r="A80" s="11"/>
      <c r="B80" s="5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11"/>
      <c r="Q80" s="8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</row>
    <row r="81" spans="1:30" ht="21.95" customHeight="1" x14ac:dyDescent="0.35">
      <c r="A81" s="11"/>
      <c r="B81" s="5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11"/>
      <c r="Q81" s="8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</row>
    <row r="82" spans="1:30" ht="21.95" customHeight="1" x14ac:dyDescent="0.35">
      <c r="A82" s="11"/>
      <c r="B82" s="5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11"/>
      <c r="Q82" s="8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</row>
    <row r="83" spans="1:30" ht="21.95" customHeight="1" x14ac:dyDescent="0.35">
      <c r="A83" s="11"/>
      <c r="B83" s="5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11"/>
      <c r="Q83" s="8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</row>
    <row r="84" spans="1:30" ht="21.95" customHeight="1" x14ac:dyDescent="0.35">
      <c r="A84" s="11"/>
      <c r="B84" s="5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11"/>
      <c r="Q84" s="8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</row>
    <row r="85" spans="1:30" ht="21.95" customHeight="1" x14ac:dyDescent="0.35">
      <c r="A85" s="11"/>
      <c r="B85" s="5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11"/>
      <c r="Q85" s="8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</row>
    <row r="86" spans="1:30" ht="21.95" customHeight="1" x14ac:dyDescent="0.35">
      <c r="A86" s="11"/>
      <c r="B86" s="5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11"/>
      <c r="Q86" s="8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</row>
    <row r="87" spans="1:30" ht="21.95" customHeight="1" x14ac:dyDescent="0.35">
      <c r="A87" s="11"/>
      <c r="B87" s="5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11"/>
      <c r="Q87" s="8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</row>
    <row r="88" spans="1:30" ht="21.95" customHeight="1" x14ac:dyDescent="0.35">
      <c r="A88" s="11"/>
      <c r="B88" s="5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11"/>
      <c r="Q88" s="8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</row>
    <row r="89" spans="1:30" ht="21.95" customHeight="1" x14ac:dyDescent="0.35">
      <c r="A89" s="11"/>
      <c r="B89" s="5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11"/>
      <c r="Q89" s="8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</row>
    <row r="90" spans="1:30" ht="21.95" customHeight="1" x14ac:dyDescent="0.35">
      <c r="A90" s="11"/>
      <c r="B90" s="5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11"/>
      <c r="Q90" s="8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</row>
    <row r="91" spans="1:30" ht="21.95" customHeight="1" x14ac:dyDescent="0.35">
      <c r="A91" s="11"/>
      <c r="B91" s="5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11"/>
      <c r="Q91" s="8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</row>
    <row r="92" spans="1:30" ht="21.95" customHeight="1" x14ac:dyDescent="0.35">
      <c r="A92" s="11"/>
      <c r="B92" s="5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11"/>
      <c r="Q92" s="8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</row>
    <row r="93" spans="1:30" ht="21.95" customHeight="1" x14ac:dyDescent="0.35">
      <c r="A93" s="11"/>
      <c r="B93" s="5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11"/>
      <c r="Q93" s="8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</row>
    <row r="94" spans="1:30" ht="21.95" customHeight="1" x14ac:dyDescent="0.35">
      <c r="A94" s="11"/>
      <c r="B94" s="5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11"/>
      <c r="Q94" s="8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</row>
    <row r="95" spans="1:30" ht="21.95" customHeight="1" x14ac:dyDescent="0.35">
      <c r="A95" s="11"/>
      <c r="B95" s="5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11"/>
      <c r="Q95" s="8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</row>
    <row r="96" spans="1:30" ht="21.95" customHeight="1" x14ac:dyDescent="0.35">
      <c r="A96" s="11"/>
      <c r="B96" s="5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11"/>
      <c r="Q96" s="8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</row>
    <row r="97" spans="1:30" ht="21.95" customHeight="1" x14ac:dyDescent="0.35">
      <c r="A97" s="11"/>
      <c r="B97" s="5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11"/>
      <c r="Q97" s="8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</row>
    <row r="98" spans="1:30" ht="21.95" customHeight="1" x14ac:dyDescent="0.35">
      <c r="A98" s="11"/>
      <c r="B98" s="5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11"/>
      <c r="Q98" s="8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</row>
    <row r="99" spans="1:30" ht="21.95" customHeight="1" x14ac:dyDescent="0.35">
      <c r="A99" s="11"/>
      <c r="B99" s="5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11"/>
      <c r="Q99" s="8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</row>
    <row r="100" spans="1:30" ht="21.95" customHeight="1" x14ac:dyDescent="0.35">
      <c r="A100" s="11"/>
      <c r="B100" s="5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11"/>
      <c r="Q100" s="8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</row>
    <row r="101" spans="1:30" ht="21.95" customHeight="1" x14ac:dyDescent="0.35">
      <c r="A101" s="11"/>
      <c r="B101" s="5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11"/>
      <c r="Q101" s="8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</row>
    <row r="102" spans="1:30" ht="21.95" customHeight="1" x14ac:dyDescent="0.35">
      <c r="A102" s="11"/>
      <c r="B102" s="5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11"/>
      <c r="Q102" s="8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</row>
    <row r="103" spans="1:30" ht="21.95" customHeight="1" x14ac:dyDescent="0.35">
      <c r="A103" s="11"/>
      <c r="B103" s="5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11"/>
      <c r="Q103" s="8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</row>
    <row r="104" spans="1:30" ht="21.95" customHeight="1" x14ac:dyDescent="0.35">
      <c r="A104" s="11"/>
      <c r="B104" s="5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11"/>
      <c r="Q104" s="8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</row>
    <row r="105" spans="1:30" ht="21.95" customHeight="1" x14ac:dyDescent="0.35">
      <c r="A105" s="11"/>
      <c r="B105" s="5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11"/>
      <c r="Q105" s="8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</row>
    <row r="106" spans="1:30" ht="21.95" customHeight="1" x14ac:dyDescent="0.35">
      <c r="A106" s="11"/>
      <c r="B106" s="5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11"/>
      <c r="Q106" s="8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</row>
    <row r="107" spans="1:30" ht="21.95" customHeight="1" x14ac:dyDescent="0.35">
      <c r="A107" s="11"/>
      <c r="B107" s="5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11"/>
      <c r="Q107" s="8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</row>
    <row r="108" spans="1:30" ht="21.95" customHeight="1" x14ac:dyDescent="0.35">
      <c r="A108" s="11"/>
      <c r="B108" s="5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11"/>
      <c r="Q108" s="8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</row>
    <row r="109" spans="1:30" ht="21.95" customHeight="1" x14ac:dyDescent="0.35">
      <c r="A109" s="11"/>
      <c r="B109" s="5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11"/>
      <c r="Q109" s="8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</row>
    <row r="110" spans="1:30" ht="21.95" customHeight="1" x14ac:dyDescent="0.35">
      <c r="A110" s="11"/>
      <c r="B110" s="5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11"/>
      <c r="Q110" s="8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</row>
    <row r="111" spans="1:30" ht="21.95" customHeight="1" x14ac:dyDescent="0.35">
      <c r="A111" s="11"/>
      <c r="B111" s="5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11"/>
      <c r="Q111" s="8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</row>
    <row r="112" spans="1:30" ht="21.95" customHeight="1" x14ac:dyDescent="0.35">
      <c r="A112" s="11"/>
      <c r="B112" s="5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11"/>
      <c r="Q112" s="8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</row>
    <row r="113" spans="1:30" ht="21.95" customHeight="1" x14ac:dyDescent="0.35">
      <c r="A113" s="11"/>
      <c r="B113" s="5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11"/>
      <c r="Q113" s="8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</row>
    <row r="114" spans="1:30" ht="21.95" customHeight="1" x14ac:dyDescent="0.35">
      <c r="A114" s="11"/>
      <c r="B114" s="5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11"/>
      <c r="Q114" s="8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</row>
    <row r="115" spans="1:30" ht="21.95" customHeight="1" x14ac:dyDescent="0.35">
      <c r="A115" s="11"/>
      <c r="B115" s="5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11"/>
      <c r="Q115" s="8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</row>
    <row r="116" spans="1:30" ht="21.95" customHeight="1" x14ac:dyDescent="0.35">
      <c r="A116" s="11"/>
      <c r="B116" s="5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11"/>
      <c r="Q116" s="8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</row>
    <row r="117" spans="1:30" ht="21.95" customHeight="1" x14ac:dyDescent="0.35">
      <c r="A117" s="11"/>
      <c r="B117" s="5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11"/>
      <c r="Q117" s="8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</row>
    <row r="118" spans="1:30" ht="21.95" customHeight="1" x14ac:dyDescent="0.35">
      <c r="A118" s="11"/>
      <c r="B118" s="5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11"/>
      <c r="Q118" s="8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</row>
    <row r="119" spans="1:30" ht="21.95" customHeight="1" x14ac:dyDescent="0.35">
      <c r="A119" s="11"/>
      <c r="B119" s="5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11"/>
      <c r="Q119" s="8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</row>
    <row r="120" spans="1:30" ht="21.95" customHeight="1" x14ac:dyDescent="0.35">
      <c r="A120" s="11"/>
      <c r="B120" s="5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11"/>
      <c r="Q120" s="8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</row>
    <row r="121" spans="1:30" ht="21.95" customHeight="1" x14ac:dyDescent="0.35">
      <c r="A121" s="11"/>
      <c r="B121" s="5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11"/>
      <c r="Q121" s="8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</row>
    <row r="122" spans="1:30" ht="21.95" customHeight="1" x14ac:dyDescent="0.35">
      <c r="A122" s="11"/>
      <c r="B122" s="5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11"/>
      <c r="Q122" s="8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</row>
    <row r="123" spans="1:30" ht="21.95" customHeight="1" x14ac:dyDescent="0.35">
      <c r="A123" s="11"/>
      <c r="B123" s="5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11"/>
      <c r="Q123" s="8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</row>
    <row r="124" spans="1:30" ht="21.95" customHeight="1" x14ac:dyDescent="0.35">
      <c r="A124" s="11"/>
      <c r="B124" s="5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11"/>
      <c r="Q124" s="8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</row>
    <row r="125" spans="1:30" ht="21.95" customHeight="1" x14ac:dyDescent="0.35">
      <c r="A125" s="11"/>
      <c r="B125" s="5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11"/>
      <c r="Q125" s="8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</row>
    <row r="126" spans="1:30" ht="21.95" customHeight="1" x14ac:dyDescent="0.35">
      <c r="A126" s="11"/>
      <c r="B126" s="5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11"/>
      <c r="Q126" s="8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</row>
    <row r="127" spans="1:30" ht="21.95" customHeight="1" x14ac:dyDescent="0.35">
      <c r="A127" s="11"/>
      <c r="B127" s="5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11"/>
      <c r="Q127" s="8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</row>
    <row r="128" spans="1:30" ht="21.95" customHeight="1" x14ac:dyDescent="0.35">
      <c r="A128" s="11"/>
      <c r="B128" s="5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11"/>
      <c r="Q128" s="8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</row>
    <row r="129" spans="1:30" ht="21.95" customHeight="1" x14ac:dyDescent="0.35">
      <c r="A129" s="11"/>
      <c r="B129" s="5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11"/>
      <c r="Q129" s="8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</row>
    <row r="130" spans="1:30" ht="21.95" customHeight="1" x14ac:dyDescent="0.35">
      <c r="A130" s="11"/>
      <c r="B130" s="5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11"/>
      <c r="Q130" s="8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</row>
    <row r="131" spans="1:30" ht="21.95" customHeight="1" x14ac:dyDescent="0.35">
      <c r="A131" s="11"/>
      <c r="B131" s="5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11"/>
      <c r="Q131" s="8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</row>
    <row r="132" spans="1:30" ht="21.95" customHeight="1" x14ac:dyDescent="0.35">
      <c r="A132" s="11"/>
      <c r="B132" s="5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11"/>
      <c r="Q132" s="8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</row>
    <row r="133" spans="1:30" ht="21.95" customHeight="1" x14ac:dyDescent="0.35">
      <c r="A133" s="11"/>
      <c r="B133" s="5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11"/>
      <c r="Q133" s="8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</row>
    <row r="134" spans="1:30" ht="21.95" customHeight="1" x14ac:dyDescent="0.35">
      <c r="A134" s="11"/>
      <c r="B134" s="5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11"/>
      <c r="Q134" s="8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</row>
    <row r="135" spans="1:30" ht="21.95" customHeight="1" x14ac:dyDescent="0.35">
      <c r="A135" s="11"/>
      <c r="B135" s="5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11"/>
      <c r="Q135" s="8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</row>
    <row r="136" spans="1:30" ht="21.95" customHeight="1" x14ac:dyDescent="0.35">
      <c r="A136" s="11"/>
      <c r="B136" s="5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11"/>
      <c r="Q136" s="8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</row>
    <row r="137" spans="1:30" ht="21.95" customHeight="1" x14ac:dyDescent="0.35">
      <c r="A137" s="11"/>
      <c r="B137" s="5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11"/>
      <c r="Q137" s="8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</row>
    <row r="138" spans="1:30" ht="21.95" customHeight="1" x14ac:dyDescent="0.35">
      <c r="A138" s="11"/>
      <c r="B138" s="5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11"/>
      <c r="Q138" s="8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</row>
    <row r="139" spans="1:30" ht="21.95" customHeight="1" x14ac:dyDescent="0.35">
      <c r="A139" s="11"/>
      <c r="B139" s="5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11"/>
      <c r="Q139" s="8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</row>
    <row r="140" spans="1:30" ht="21.95" customHeight="1" x14ac:dyDescent="0.35">
      <c r="A140" s="11"/>
      <c r="B140" s="5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11"/>
      <c r="Q140" s="8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</row>
    <row r="141" spans="1:30" ht="21.95" customHeight="1" x14ac:dyDescent="0.35">
      <c r="A141" s="11"/>
      <c r="B141" s="5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11"/>
      <c r="Q141" s="8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</row>
    <row r="142" spans="1:30" ht="21.95" customHeight="1" x14ac:dyDescent="0.35">
      <c r="A142" s="11"/>
      <c r="B142" s="5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11"/>
      <c r="Q142" s="8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</row>
    <row r="143" spans="1:30" ht="21.95" customHeight="1" x14ac:dyDescent="0.35">
      <c r="A143" s="11"/>
      <c r="B143" s="5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11"/>
      <c r="Q143" s="8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</row>
    <row r="144" spans="1:30" ht="21.95" customHeight="1" x14ac:dyDescent="0.35">
      <c r="A144" s="11"/>
      <c r="B144" s="5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11"/>
      <c r="Q144" s="8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</row>
    <row r="145" spans="1:30" ht="21.95" customHeight="1" x14ac:dyDescent="0.35">
      <c r="A145" s="11"/>
      <c r="B145" s="5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11"/>
      <c r="Q145" s="8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</row>
    <row r="146" spans="1:30" ht="21.95" customHeight="1" x14ac:dyDescent="0.35">
      <c r="A146" s="11"/>
      <c r="B146" s="5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11"/>
      <c r="Q146" s="8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</row>
    <row r="147" spans="1:30" ht="21.95" customHeight="1" x14ac:dyDescent="0.35">
      <c r="A147" s="11"/>
      <c r="B147" s="5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11"/>
      <c r="Q147" s="8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</row>
    <row r="148" spans="1:30" ht="21.95" customHeight="1" x14ac:dyDescent="0.35">
      <c r="A148" s="11"/>
      <c r="B148" s="5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11"/>
      <c r="Q148" s="8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</row>
    <row r="149" spans="1:30" ht="21.95" customHeight="1" x14ac:dyDescent="0.35">
      <c r="A149" s="11"/>
      <c r="B149" s="5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11"/>
      <c r="Q149" s="8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</row>
    <row r="150" spans="1:30" ht="21.95" customHeight="1" x14ac:dyDescent="0.35">
      <c r="A150" s="11"/>
      <c r="B150" s="5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11"/>
      <c r="Q150" s="8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</row>
    <row r="151" spans="1:30" ht="21.95" customHeight="1" x14ac:dyDescent="0.35">
      <c r="A151" s="11"/>
      <c r="B151" s="5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11"/>
      <c r="Q151" s="8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</row>
    <row r="152" spans="1:30" ht="21.95" customHeight="1" x14ac:dyDescent="0.35">
      <c r="A152" s="11"/>
      <c r="B152" s="5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11"/>
      <c r="Q152" s="8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</row>
    <row r="153" spans="1:30" ht="21.95" customHeight="1" x14ac:dyDescent="0.35">
      <c r="A153" s="11"/>
      <c r="B153" s="5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11"/>
      <c r="Q153" s="8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</row>
    <row r="154" spans="1:30" ht="21.95" customHeight="1" x14ac:dyDescent="0.35">
      <c r="A154" s="11"/>
      <c r="B154" s="5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11"/>
      <c r="Q154" s="8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</row>
    <row r="155" spans="1:30" ht="21.95" customHeight="1" x14ac:dyDescent="0.35">
      <c r="A155" s="11"/>
      <c r="B155" s="5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11"/>
      <c r="Q155" s="8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</row>
    <row r="156" spans="1:30" ht="21.95" customHeight="1" x14ac:dyDescent="0.35">
      <c r="A156" s="11"/>
      <c r="B156" s="5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11"/>
      <c r="Q156" s="8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</row>
    <row r="157" spans="1:30" ht="21.95" customHeight="1" x14ac:dyDescent="0.35">
      <c r="A157" s="11"/>
      <c r="B157" s="5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11"/>
      <c r="Q157" s="8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</row>
    <row r="158" spans="1:30" ht="21.95" customHeight="1" x14ac:dyDescent="0.35">
      <c r="A158" s="11"/>
      <c r="B158" s="5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11"/>
      <c r="Q158" s="8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</row>
    <row r="159" spans="1:30" ht="21.95" customHeight="1" x14ac:dyDescent="0.35">
      <c r="A159" s="11"/>
      <c r="B159" s="5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11"/>
      <c r="Q159" s="8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</row>
    <row r="160" spans="1:30" ht="21.95" customHeight="1" x14ac:dyDescent="0.35">
      <c r="A160" s="11"/>
      <c r="B160" s="5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11"/>
      <c r="Q160" s="8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</row>
    <row r="161" spans="1:30" ht="21.95" customHeight="1" x14ac:dyDescent="0.35">
      <c r="A161" s="11"/>
      <c r="B161" s="5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11"/>
      <c r="Q161" s="8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</row>
    <row r="162" spans="1:30" ht="21.95" customHeight="1" x14ac:dyDescent="0.35">
      <c r="A162" s="11"/>
      <c r="B162" s="5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11"/>
      <c r="Q162" s="8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</row>
    <row r="163" spans="1:30" ht="21.95" customHeight="1" x14ac:dyDescent="0.35">
      <c r="A163" s="11"/>
      <c r="B163" s="5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11"/>
      <c r="Q163" s="8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</row>
    <row r="164" spans="1:30" ht="21.95" customHeight="1" x14ac:dyDescent="0.35">
      <c r="A164" s="11"/>
      <c r="B164" s="5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11"/>
      <c r="Q164" s="8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</row>
    <row r="165" spans="1:30" ht="21.95" customHeight="1" x14ac:dyDescent="0.35">
      <c r="A165" s="11"/>
      <c r="B165" s="5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11"/>
      <c r="Q165" s="8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</row>
    <row r="166" spans="1:30" ht="21.95" customHeight="1" x14ac:dyDescent="0.35">
      <c r="A166" s="11"/>
      <c r="B166" s="5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11"/>
      <c r="Q166" s="8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</row>
    <row r="167" spans="1:30" ht="21.95" customHeight="1" x14ac:dyDescent="0.35">
      <c r="A167" s="11"/>
      <c r="B167" s="5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11"/>
      <c r="Q167" s="8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</row>
    <row r="168" spans="1:30" ht="21.95" customHeight="1" x14ac:dyDescent="0.35">
      <c r="A168" s="11"/>
      <c r="B168" s="5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11"/>
      <c r="Q168" s="8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</row>
    <row r="169" spans="1:30" ht="21.95" customHeight="1" x14ac:dyDescent="0.35">
      <c r="A169" s="11"/>
      <c r="B169" s="5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11"/>
      <c r="Q169" s="8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</row>
    <row r="170" spans="1:30" ht="21.95" customHeight="1" x14ac:dyDescent="0.35">
      <c r="A170" s="11"/>
      <c r="B170" s="5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11"/>
      <c r="Q170" s="8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</row>
    <row r="171" spans="1:30" ht="21.95" customHeight="1" x14ac:dyDescent="0.35">
      <c r="A171" s="11"/>
      <c r="B171" s="5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11"/>
      <c r="Q171" s="8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</row>
    <row r="172" spans="1:30" ht="21.95" customHeight="1" x14ac:dyDescent="0.35">
      <c r="A172" s="11"/>
      <c r="B172" s="5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11"/>
      <c r="Q172" s="8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</row>
    <row r="173" spans="1:30" ht="21.95" customHeight="1" x14ac:dyDescent="0.35">
      <c r="A173" s="11"/>
      <c r="B173" s="5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11"/>
      <c r="Q173" s="8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</row>
    <row r="174" spans="1:30" ht="21.95" customHeight="1" x14ac:dyDescent="0.35">
      <c r="A174" s="11"/>
      <c r="B174" s="5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11"/>
      <c r="Q174" s="8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</row>
    <row r="175" spans="1:30" ht="21.95" customHeight="1" x14ac:dyDescent="0.35">
      <c r="A175" s="11"/>
      <c r="B175" s="5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11"/>
      <c r="Q175" s="8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</row>
    <row r="176" spans="1:30" ht="21.95" customHeight="1" x14ac:dyDescent="0.35">
      <c r="A176" s="11"/>
      <c r="B176" s="5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11"/>
      <c r="Q176" s="8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</row>
    <row r="177" spans="1:30" ht="21.95" customHeight="1" x14ac:dyDescent="0.35">
      <c r="A177" s="11"/>
      <c r="B177" s="5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11"/>
      <c r="Q177" s="8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</row>
    <row r="178" spans="1:30" ht="21.95" customHeight="1" x14ac:dyDescent="0.35">
      <c r="A178" s="11"/>
      <c r="B178" s="5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11"/>
      <c r="Q178" s="8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</row>
    <row r="179" spans="1:30" ht="21.95" customHeight="1" x14ac:dyDescent="0.35">
      <c r="A179" s="11"/>
      <c r="B179" s="5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11"/>
      <c r="Q179" s="8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</row>
    <row r="180" spans="1:30" ht="21.95" customHeight="1" x14ac:dyDescent="0.35">
      <c r="A180" s="11"/>
      <c r="B180" s="5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11"/>
      <c r="Q180" s="8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</row>
    <row r="181" spans="1:30" ht="21.95" customHeight="1" x14ac:dyDescent="0.35">
      <c r="A181" s="11"/>
      <c r="B181" s="5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11"/>
      <c r="Q181" s="8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</row>
    <row r="182" spans="1:30" ht="21.95" customHeight="1" x14ac:dyDescent="0.35">
      <c r="A182" s="11"/>
      <c r="B182" s="5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11"/>
      <c r="Q182" s="8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</row>
    <row r="183" spans="1:30" ht="21.95" customHeight="1" x14ac:dyDescent="0.35">
      <c r="A183" s="11"/>
      <c r="B183" s="5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11"/>
      <c r="Q183" s="8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</row>
    <row r="184" spans="1:30" ht="21.95" customHeight="1" x14ac:dyDescent="0.35">
      <c r="A184" s="11"/>
      <c r="B184" s="5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11"/>
      <c r="Q184" s="8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</row>
    <row r="185" spans="1:30" ht="21.95" customHeight="1" x14ac:dyDescent="0.35">
      <c r="A185" s="11"/>
      <c r="B185" s="5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11"/>
      <c r="Q185" s="8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</row>
    <row r="186" spans="1:30" ht="21.95" customHeight="1" x14ac:dyDescent="0.35">
      <c r="A186" s="11"/>
      <c r="B186" s="5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11"/>
      <c r="Q186" s="8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</row>
    <row r="187" spans="1:30" ht="21.95" customHeight="1" x14ac:dyDescent="0.35">
      <c r="A187" s="11"/>
      <c r="B187" s="5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11"/>
      <c r="Q187" s="8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</row>
    <row r="188" spans="1:30" ht="21.95" customHeight="1" x14ac:dyDescent="0.35">
      <c r="A188" s="11"/>
      <c r="B188" s="5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11"/>
      <c r="Q188" s="8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</row>
    <row r="189" spans="1:30" ht="21.95" customHeight="1" x14ac:dyDescent="0.35">
      <c r="A189" s="11"/>
      <c r="B189" s="5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11"/>
      <c r="Q189" s="8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</row>
    <row r="190" spans="1:30" ht="21.95" customHeight="1" x14ac:dyDescent="0.35">
      <c r="A190" s="11"/>
      <c r="B190" s="5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11"/>
      <c r="Q190" s="8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</row>
    <row r="191" spans="1:30" ht="21.95" customHeight="1" x14ac:dyDescent="0.35">
      <c r="A191" s="11"/>
      <c r="B191" s="5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11"/>
      <c r="Q191" s="8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</row>
    <row r="192" spans="1:30" ht="21.95" customHeight="1" x14ac:dyDescent="0.35">
      <c r="A192" s="11"/>
      <c r="B192" s="5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11"/>
      <c r="Q192" s="8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</row>
    <row r="193" spans="1:30" ht="21.95" customHeight="1" x14ac:dyDescent="0.35">
      <c r="A193" s="11"/>
      <c r="B193" s="5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11"/>
      <c r="Q193" s="8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</row>
    <row r="194" spans="1:30" ht="21.95" customHeight="1" x14ac:dyDescent="0.35">
      <c r="A194" s="11"/>
      <c r="B194" s="5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11"/>
      <c r="Q194" s="8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</row>
    <row r="195" spans="1:30" ht="21.95" customHeight="1" x14ac:dyDescent="0.35">
      <c r="A195" s="11"/>
      <c r="B195" s="5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11"/>
      <c r="Q195" s="8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</row>
    <row r="196" spans="1:30" ht="21.95" customHeight="1" x14ac:dyDescent="0.35">
      <c r="A196" s="11"/>
      <c r="B196" s="5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11"/>
      <c r="Q196" s="8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</row>
    <row r="197" spans="1:30" ht="21.95" customHeight="1" x14ac:dyDescent="0.35">
      <c r="A197" s="11"/>
      <c r="B197" s="5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11"/>
      <c r="Q197" s="8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</row>
    <row r="198" spans="1:30" ht="21.95" customHeight="1" x14ac:dyDescent="0.35">
      <c r="A198" s="11"/>
      <c r="B198" s="5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11"/>
      <c r="Q198" s="8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</row>
    <row r="199" spans="1:30" ht="21.95" customHeight="1" x14ac:dyDescent="0.35">
      <c r="A199" s="11"/>
      <c r="B199" s="5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11"/>
      <c r="Q199" s="8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</row>
    <row r="200" spans="1:30" ht="21.95" customHeight="1" x14ac:dyDescent="0.35">
      <c r="A200" s="11"/>
      <c r="B200" s="5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11"/>
      <c r="Q200" s="8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</row>
    <row r="201" spans="1:30" ht="21.95" customHeight="1" x14ac:dyDescent="0.35">
      <c r="A201" s="11"/>
      <c r="B201" s="5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11"/>
      <c r="Q201" s="8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</row>
    <row r="202" spans="1:30" ht="21.95" customHeight="1" x14ac:dyDescent="0.35">
      <c r="A202" s="11"/>
      <c r="B202" s="5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11"/>
      <c r="Q202" s="8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</row>
    <row r="203" spans="1:30" ht="21.95" customHeight="1" x14ac:dyDescent="0.35">
      <c r="A203" s="11"/>
      <c r="B203" s="5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11"/>
      <c r="Q203" s="8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</row>
    <row r="204" spans="1:30" ht="21.95" customHeight="1" x14ac:dyDescent="0.35">
      <c r="A204" s="11"/>
      <c r="B204" s="5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11"/>
      <c r="Q204" s="8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</row>
    <row r="205" spans="1:30" ht="21.95" customHeight="1" x14ac:dyDescent="0.35">
      <c r="A205" s="11"/>
      <c r="B205" s="5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11"/>
      <c r="Q205" s="8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</row>
    <row r="206" spans="1:30" ht="21.95" customHeight="1" x14ac:dyDescent="0.35">
      <c r="A206" s="11"/>
      <c r="B206" s="5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11"/>
      <c r="Q206" s="8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</row>
    <row r="207" spans="1:30" ht="21.95" customHeight="1" x14ac:dyDescent="0.35">
      <c r="A207" s="11"/>
      <c r="B207" s="5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11"/>
      <c r="Q207" s="8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</row>
    <row r="208" spans="1:30" ht="21.95" customHeight="1" x14ac:dyDescent="0.35">
      <c r="A208" s="11"/>
      <c r="B208" s="5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11"/>
      <c r="Q208" s="8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</row>
    <row r="209" spans="1:30" ht="21.95" customHeight="1" x14ac:dyDescent="0.35">
      <c r="A209" s="11"/>
      <c r="B209" s="5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11"/>
      <c r="Q209" s="8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</row>
    <row r="210" spans="1:30" ht="21.95" customHeight="1" x14ac:dyDescent="0.35">
      <c r="A210" s="11"/>
      <c r="B210" s="5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11"/>
      <c r="Q210" s="8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</row>
    <row r="211" spans="1:30" ht="21.95" customHeight="1" x14ac:dyDescent="0.35">
      <c r="A211" s="11"/>
      <c r="B211" s="5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11"/>
      <c r="Q211" s="8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</row>
    <row r="212" spans="1:30" ht="21.95" customHeight="1" x14ac:dyDescent="0.35">
      <c r="A212" s="11"/>
      <c r="B212" s="5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11"/>
      <c r="Q212" s="8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</row>
    <row r="213" spans="1:30" ht="21.95" customHeight="1" x14ac:dyDescent="0.35">
      <c r="A213" s="11"/>
      <c r="B213" s="5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11"/>
      <c r="Q213" s="8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</row>
    <row r="214" spans="1:30" ht="21.95" customHeight="1" x14ac:dyDescent="0.35">
      <c r="A214" s="11"/>
      <c r="B214" s="5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11"/>
      <c r="Q214" s="8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</row>
    <row r="215" spans="1:30" ht="21.95" customHeight="1" x14ac:dyDescent="0.35">
      <c r="A215" s="11"/>
      <c r="B215" s="5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11"/>
      <c r="Q215" s="8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</row>
    <row r="216" spans="1:30" ht="21.95" customHeight="1" x14ac:dyDescent="0.35">
      <c r="A216" s="11"/>
      <c r="B216" s="5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11"/>
      <c r="Q216" s="8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</row>
    <row r="217" spans="1:30" ht="21.95" customHeight="1" x14ac:dyDescent="0.35">
      <c r="A217" s="11"/>
      <c r="B217" s="5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11"/>
      <c r="Q217" s="8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</row>
    <row r="218" spans="1:30" ht="21.95" customHeight="1" x14ac:dyDescent="0.35">
      <c r="A218" s="11"/>
      <c r="B218" s="5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11"/>
      <c r="Q218" s="8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</row>
    <row r="219" spans="1:30" ht="21.95" customHeight="1" x14ac:dyDescent="0.35">
      <c r="A219" s="11"/>
      <c r="B219" s="5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11"/>
      <c r="Q219" s="8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</row>
    <row r="220" spans="1:30" ht="21.95" customHeight="1" x14ac:dyDescent="0.35">
      <c r="A220" s="11"/>
      <c r="B220" s="5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11"/>
      <c r="Q220" s="8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</row>
    <row r="221" spans="1:30" ht="21.95" customHeight="1" x14ac:dyDescent="0.35">
      <c r="A221" s="11"/>
      <c r="B221" s="5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11"/>
      <c r="Q221" s="8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</row>
    <row r="222" spans="1:30" ht="21.95" customHeight="1" x14ac:dyDescent="0.35">
      <c r="A222" s="11"/>
      <c r="B222" s="5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11"/>
      <c r="Q222" s="8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</row>
    <row r="223" spans="1:30" ht="21.95" customHeight="1" x14ac:dyDescent="0.35">
      <c r="A223" s="11"/>
      <c r="B223" s="5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11"/>
      <c r="Q223" s="8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</row>
    <row r="224" spans="1:30" ht="21.95" customHeight="1" x14ac:dyDescent="0.35">
      <c r="A224" s="11"/>
      <c r="B224" s="5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11"/>
      <c r="Q224" s="8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</row>
    <row r="225" spans="1:30" ht="21.95" customHeight="1" x14ac:dyDescent="0.35">
      <c r="A225" s="11"/>
      <c r="B225" s="5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11"/>
      <c r="Q225" s="8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</row>
    <row r="226" spans="1:30" ht="21.95" customHeight="1" x14ac:dyDescent="0.35">
      <c r="A226" s="11"/>
      <c r="B226" s="5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11"/>
      <c r="Q226" s="8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</row>
    <row r="227" spans="1:30" ht="21.95" customHeight="1" x14ac:dyDescent="0.35">
      <c r="A227" s="11"/>
      <c r="B227" s="5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11"/>
      <c r="Q227" s="8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</row>
    <row r="228" spans="1:30" ht="21.95" customHeight="1" x14ac:dyDescent="0.35">
      <c r="A228" s="11"/>
      <c r="B228" s="5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11"/>
      <c r="Q228" s="8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</row>
    <row r="229" spans="1:30" ht="21.95" customHeight="1" x14ac:dyDescent="0.35">
      <c r="A229" s="11"/>
      <c r="B229" s="5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11"/>
      <c r="Q229" s="8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</row>
    <row r="230" spans="1:30" ht="21.95" customHeight="1" x14ac:dyDescent="0.35">
      <c r="A230" s="11"/>
      <c r="B230" s="5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11"/>
      <c r="Q230" s="8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</row>
    <row r="231" spans="1:30" ht="21.95" customHeight="1" x14ac:dyDescent="0.35">
      <c r="A231" s="11"/>
      <c r="B231" s="5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11"/>
      <c r="Q231" s="8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</row>
    <row r="232" spans="1:30" ht="21.95" customHeight="1" x14ac:dyDescent="0.35">
      <c r="A232" s="11"/>
      <c r="B232" s="5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11"/>
      <c r="Q232" s="8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</row>
    <row r="233" spans="1:30" ht="21.95" customHeight="1" x14ac:dyDescent="0.35">
      <c r="A233" s="11"/>
      <c r="B233" s="5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11"/>
      <c r="Q233" s="8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</row>
    <row r="234" spans="1:30" ht="21.95" customHeight="1" x14ac:dyDescent="0.35">
      <c r="A234" s="11"/>
      <c r="B234" s="5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11"/>
      <c r="Q234" s="8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</row>
    <row r="235" spans="1:30" ht="21.95" customHeight="1" x14ac:dyDescent="0.35">
      <c r="A235" s="11"/>
      <c r="B235" s="5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11"/>
      <c r="Q235" s="8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</row>
    <row r="236" spans="1:30" ht="21.95" customHeight="1" x14ac:dyDescent="0.35">
      <c r="A236" s="11"/>
      <c r="B236" s="5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11"/>
      <c r="Q236" s="8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</row>
    <row r="237" spans="1:30" ht="21.95" customHeight="1" x14ac:dyDescent="0.35">
      <c r="A237" s="11"/>
      <c r="B237" s="5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11"/>
      <c r="Q237" s="8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</row>
    <row r="238" spans="1:30" ht="21.95" customHeight="1" x14ac:dyDescent="0.35">
      <c r="A238" s="11"/>
      <c r="B238" s="5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11"/>
      <c r="Q238" s="8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</row>
    <row r="239" spans="1:30" ht="21.95" customHeight="1" x14ac:dyDescent="0.35">
      <c r="A239" s="11"/>
      <c r="B239" s="5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11"/>
      <c r="Q239" s="8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</row>
    <row r="240" spans="1:30" ht="21.95" customHeight="1" x14ac:dyDescent="0.35">
      <c r="A240" s="11"/>
      <c r="B240" s="5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11"/>
      <c r="Q240" s="8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</row>
    <row r="241" spans="1:30" ht="21.95" customHeight="1" x14ac:dyDescent="0.35">
      <c r="A241" s="11"/>
      <c r="B241" s="5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11"/>
      <c r="Q241" s="8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</row>
    <row r="242" spans="1:30" ht="21.95" customHeight="1" x14ac:dyDescent="0.35">
      <c r="A242" s="11"/>
      <c r="B242" s="5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11"/>
      <c r="Q242" s="8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</row>
    <row r="243" spans="1:30" ht="21.95" customHeight="1" x14ac:dyDescent="0.35">
      <c r="A243" s="11"/>
      <c r="B243" s="5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11"/>
      <c r="Q243" s="8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</row>
    <row r="244" spans="1:30" ht="21.95" customHeight="1" x14ac:dyDescent="0.35">
      <c r="A244" s="11"/>
      <c r="B244" s="5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11"/>
      <c r="Q244" s="8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</row>
    <row r="245" spans="1:30" ht="21.95" customHeight="1" x14ac:dyDescent="0.25">
      <c r="A245" s="2"/>
      <c r="B245" s="2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2"/>
      <c r="Q245" s="4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</row>
    <row r="246" spans="1:30" ht="21.95" customHeight="1" x14ac:dyDescent="0.25">
      <c r="A246" s="2"/>
      <c r="B246" s="2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2"/>
      <c r="Q246" s="4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</row>
    <row r="247" spans="1:30" ht="21.95" customHeight="1" x14ac:dyDescent="0.25">
      <c r="A247" s="2"/>
      <c r="B247" s="2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2"/>
      <c r="Q247" s="4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</row>
    <row r="248" spans="1:30" ht="21.95" customHeight="1" x14ac:dyDescent="0.25">
      <c r="A248" s="2"/>
      <c r="B248" s="2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2"/>
      <c r="Q248" s="4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</row>
    <row r="249" spans="1:30" ht="21.95" customHeight="1" x14ac:dyDescent="0.25">
      <c r="A249" s="2"/>
      <c r="B249" s="2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2"/>
      <c r="Q249" s="4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</row>
    <row r="250" spans="1:30" ht="21.95" customHeight="1" x14ac:dyDescent="0.25">
      <c r="A250" s="2"/>
      <c r="B250" s="2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2"/>
      <c r="Q250" s="4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</row>
    <row r="251" spans="1:30" ht="21.95" customHeight="1" x14ac:dyDescent="0.25">
      <c r="A251" s="2"/>
      <c r="B251" s="2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2"/>
      <c r="Q251" s="4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</row>
    <row r="252" spans="1:30" ht="21.95" customHeight="1" x14ac:dyDescent="0.25">
      <c r="A252" s="2"/>
      <c r="B252" s="2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2"/>
      <c r="Q252" s="4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</row>
    <row r="253" spans="1:30" ht="21.95" customHeight="1" x14ac:dyDescent="0.25">
      <c r="A253" s="2"/>
      <c r="B253" s="2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2"/>
      <c r="Q253" s="4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</row>
    <row r="254" spans="1:30" ht="21.95" customHeight="1" x14ac:dyDescent="0.25">
      <c r="A254" s="2"/>
      <c r="B254" s="2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2"/>
      <c r="Q254" s="4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</row>
    <row r="255" spans="1:30" ht="21.95" customHeight="1" x14ac:dyDescent="0.25">
      <c r="A255" s="2"/>
      <c r="B255" s="2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2"/>
      <c r="Q255" s="4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</row>
    <row r="256" spans="1:30" ht="21.95" customHeight="1" x14ac:dyDescent="0.25">
      <c r="A256" s="2"/>
      <c r="B256" s="2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2"/>
      <c r="Q256" s="4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</row>
    <row r="257" spans="1:30" ht="21.95" customHeight="1" x14ac:dyDescent="0.25">
      <c r="A257" s="2"/>
      <c r="B257" s="2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2"/>
      <c r="Q257" s="4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</row>
    <row r="258" spans="1:30" ht="21.95" customHeight="1" x14ac:dyDescent="0.25">
      <c r="A258" s="2"/>
      <c r="B258" s="2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2"/>
      <c r="Q258" s="4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</row>
    <row r="259" spans="1:30" ht="21.95" customHeight="1" x14ac:dyDescent="0.25">
      <c r="A259" s="2"/>
      <c r="B259" s="2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2"/>
      <c r="Q259" s="4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</row>
    <row r="260" spans="1:30" ht="21.95" customHeight="1" x14ac:dyDescent="0.25">
      <c r="A260" s="2"/>
      <c r="B260" s="2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2"/>
      <c r="Q260" s="4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</row>
    <row r="261" spans="1:30" ht="21.95" customHeight="1" x14ac:dyDescent="0.25">
      <c r="A261" s="2"/>
      <c r="B261" s="2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2"/>
      <c r="Q261" s="4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</row>
    <row r="262" spans="1:30" ht="21.95" customHeight="1" x14ac:dyDescent="0.25">
      <c r="A262" s="2"/>
      <c r="B262" s="2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2"/>
      <c r="Q262" s="4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</row>
    <row r="263" spans="1:30" ht="21.95" customHeight="1" x14ac:dyDescent="0.25">
      <c r="A263" s="2"/>
      <c r="B263" s="2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2"/>
      <c r="Q263" s="4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</row>
    <row r="264" spans="1:30" ht="21.95" customHeight="1" x14ac:dyDescent="0.25">
      <c r="A264" s="2"/>
      <c r="B264" s="2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2"/>
      <c r="Q264" s="4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</row>
    <row r="265" spans="1:30" ht="21.95" customHeight="1" x14ac:dyDescent="0.25">
      <c r="A265" s="2"/>
      <c r="B265" s="2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2"/>
      <c r="Q265" s="4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</row>
    <row r="266" spans="1:30" ht="21.95" customHeight="1" x14ac:dyDescent="0.25">
      <c r="A266" s="2"/>
      <c r="B266" s="2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2"/>
      <c r="Q266" s="4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</row>
    <row r="267" spans="1:30" ht="21.95" customHeight="1" x14ac:dyDescent="0.25">
      <c r="A267" s="2"/>
      <c r="B267" s="2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2"/>
      <c r="Q267" s="4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</row>
    <row r="268" spans="1:30" ht="21.95" customHeight="1" x14ac:dyDescent="0.25">
      <c r="A268" s="2"/>
      <c r="B268" s="2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2"/>
      <c r="Q268" s="4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</row>
    <row r="269" spans="1:30" ht="21.95" customHeight="1" x14ac:dyDescent="0.25">
      <c r="A269" s="2"/>
      <c r="B269" s="2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2"/>
      <c r="Q269" s="4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</row>
    <row r="270" spans="1:30" ht="21.95" customHeight="1" x14ac:dyDescent="0.25">
      <c r="A270" s="2"/>
      <c r="B270" s="2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2"/>
      <c r="Q270" s="4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</row>
    <row r="271" spans="1:30" ht="21.95" customHeight="1" x14ac:dyDescent="0.25">
      <c r="A271" s="2"/>
      <c r="B271" s="2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2"/>
      <c r="Q271" s="4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</row>
    <row r="272" spans="1:30" ht="21.95" customHeight="1" x14ac:dyDescent="0.25">
      <c r="A272" s="2"/>
      <c r="B272" s="2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2"/>
      <c r="Q272" s="4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</row>
    <row r="273" spans="1:30" ht="21.95" customHeight="1" x14ac:dyDescent="0.25">
      <c r="A273" s="2"/>
      <c r="B273" s="2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2"/>
      <c r="Q273" s="4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</row>
    <row r="274" spans="1:30" ht="21.95" customHeight="1" x14ac:dyDescent="0.25">
      <c r="A274" s="2"/>
      <c r="B274" s="2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2"/>
      <c r="Q274" s="4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</row>
    <row r="275" spans="1:30" ht="21.95" customHeight="1" x14ac:dyDescent="0.25">
      <c r="A275" s="2"/>
      <c r="B275" s="2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2"/>
      <c r="Q275" s="4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</row>
    <row r="276" spans="1:30" ht="21.95" customHeight="1" x14ac:dyDescent="0.25">
      <c r="A276" s="2"/>
      <c r="B276" s="2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2"/>
      <c r="Q276" s="4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</row>
    <row r="277" spans="1:30" ht="21.95" customHeight="1" x14ac:dyDescent="0.25">
      <c r="A277" s="2"/>
      <c r="B277" s="2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2"/>
      <c r="Q277" s="4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</row>
    <row r="278" spans="1:30" ht="21.95" customHeight="1" x14ac:dyDescent="0.25">
      <c r="A278" s="2"/>
      <c r="B278" s="2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2"/>
      <c r="Q278" s="4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</row>
    <row r="279" spans="1:30" ht="21.95" customHeight="1" x14ac:dyDescent="0.25">
      <c r="A279" s="2"/>
      <c r="B279" s="2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2"/>
      <c r="Q279" s="4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</row>
    <row r="280" spans="1:30" ht="21.95" customHeight="1" x14ac:dyDescent="0.25">
      <c r="A280" s="2"/>
      <c r="B280" s="2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2"/>
      <c r="Q280" s="4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</row>
    <row r="281" spans="1:30" ht="21.95" customHeight="1" x14ac:dyDescent="0.25">
      <c r="A281" s="2"/>
      <c r="B281" s="2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2"/>
      <c r="Q281" s="4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</row>
    <row r="282" spans="1:30" ht="21.95" customHeight="1" x14ac:dyDescent="0.25">
      <c r="A282" s="2"/>
      <c r="B282" s="2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2"/>
      <c r="Q282" s="4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</row>
    <row r="283" spans="1:30" ht="21.95" customHeight="1" x14ac:dyDescent="0.25">
      <c r="A283" s="2"/>
      <c r="B283" s="2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2"/>
      <c r="Q283" s="4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</row>
    <row r="284" spans="1:30" ht="21.95" customHeight="1" x14ac:dyDescent="0.25">
      <c r="A284" s="2"/>
      <c r="B284" s="2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2"/>
      <c r="Q284" s="4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</row>
    <row r="285" spans="1:30" ht="21.95" customHeight="1" x14ac:dyDescent="0.25">
      <c r="A285" s="2"/>
      <c r="B285" s="2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2"/>
      <c r="Q285" s="4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</row>
    <row r="286" spans="1:30" ht="21.95" customHeight="1" x14ac:dyDescent="0.25">
      <c r="A286" s="2"/>
      <c r="B286" s="2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2"/>
      <c r="Q286" s="4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</row>
    <row r="287" spans="1:30" ht="21.95" customHeight="1" x14ac:dyDescent="0.25">
      <c r="A287" s="2"/>
      <c r="B287" s="2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2"/>
      <c r="Q287" s="4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</row>
    <row r="288" spans="1:30" ht="21.95" customHeight="1" x14ac:dyDescent="0.25">
      <c r="A288" s="2"/>
      <c r="B288" s="2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2"/>
      <c r="Q288" s="4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</row>
    <row r="289" spans="1:30" ht="21.95" customHeight="1" x14ac:dyDescent="0.25">
      <c r="A289" s="2"/>
      <c r="B289" s="2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2"/>
      <c r="Q289" s="4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</row>
    <row r="290" spans="1:30" ht="21.95" customHeight="1" x14ac:dyDescent="0.25">
      <c r="A290" s="2"/>
      <c r="B290" s="2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2"/>
      <c r="Q290" s="4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</row>
    <row r="291" spans="1:30" ht="21.95" customHeight="1" x14ac:dyDescent="0.25">
      <c r="A291" s="2"/>
      <c r="B291" s="2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2"/>
      <c r="Q291" s="4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</row>
    <row r="292" spans="1:30" ht="21.95" customHeight="1" x14ac:dyDescent="0.25">
      <c r="A292" s="2"/>
      <c r="B292" s="2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2"/>
      <c r="Q292" s="4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</row>
    <row r="293" spans="1:30" ht="21.95" customHeight="1" x14ac:dyDescent="0.25">
      <c r="A293" s="2"/>
      <c r="B293" s="2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2"/>
      <c r="Q293" s="4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</row>
    <row r="294" spans="1:30" ht="21.95" customHeight="1" x14ac:dyDescent="0.25">
      <c r="A294" s="2"/>
      <c r="B294" s="2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2"/>
      <c r="Q294" s="4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</row>
    <row r="295" spans="1:30" ht="21.95" customHeight="1" x14ac:dyDescent="0.25">
      <c r="A295" s="2"/>
      <c r="B295" s="2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2"/>
      <c r="Q295" s="4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</row>
    <row r="296" spans="1:30" ht="21.95" customHeight="1" x14ac:dyDescent="0.25">
      <c r="A296" s="2"/>
      <c r="B296" s="2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2"/>
      <c r="Q296" s="4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</row>
    <row r="297" spans="1:30" ht="21.95" customHeight="1" x14ac:dyDescent="0.25">
      <c r="A297" s="2"/>
      <c r="B297" s="2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2"/>
      <c r="Q297" s="4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</row>
    <row r="298" spans="1:30" ht="21.95" customHeight="1" x14ac:dyDescent="0.25">
      <c r="A298" s="2"/>
      <c r="B298" s="2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2"/>
      <c r="Q298" s="4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</row>
    <row r="299" spans="1:30" ht="21.95" customHeight="1" x14ac:dyDescent="0.25">
      <c r="A299" s="2"/>
      <c r="B299" s="2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2"/>
      <c r="Q299" s="4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</row>
    <row r="300" spans="1:30" ht="21.95" customHeight="1" x14ac:dyDescent="0.25">
      <c r="A300" s="2"/>
      <c r="B300" s="2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2"/>
      <c r="Q300" s="4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</row>
    <row r="301" spans="1:30" ht="21.95" customHeight="1" x14ac:dyDescent="0.25">
      <c r="A301" s="2"/>
      <c r="B301" s="2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2"/>
      <c r="Q301" s="4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</row>
    <row r="302" spans="1:30" ht="21.95" customHeight="1" x14ac:dyDescent="0.25">
      <c r="A302" s="2"/>
      <c r="B302" s="2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2"/>
      <c r="Q302" s="4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</row>
    <row r="303" spans="1:30" ht="21.95" customHeight="1" x14ac:dyDescent="0.25">
      <c r="A303" s="2"/>
      <c r="B303" s="2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2"/>
      <c r="Q303" s="4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</row>
    <row r="304" spans="1:30" ht="21.95" customHeight="1" x14ac:dyDescent="0.25">
      <c r="A304" s="2"/>
      <c r="B304" s="2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2"/>
      <c r="Q304" s="4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</row>
    <row r="305" spans="1:30" ht="21.95" customHeight="1" x14ac:dyDescent="0.25">
      <c r="A305" s="2"/>
      <c r="B305" s="2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2"/>
      <c r="Q305" s="4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</row>
    <row r="306" spans="1:30" ht="21.95" customHeight="1" x14ac:dyDescent="0.25">
      <c r="A306" s="2"/>
      <c r="B306" s="2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2"/>
      <c r="Q306" s="4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</row>
    <row r="307" spans="1:30" ht="21.95" customHeight="1" x14ac:dyDescent="0.25">
      <c r="A307" s="2"/>
      <c r="B307" s="2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2"/>
      <c r="Q307" s="4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</row>
    <row r="308" spans="1:30" ht="21.95" customHeight="1" x14ac:dyDescent="0.25">
      <c r="A308" s="2"/>
      <c r="B308" s="2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2"/>
      <c r="Q308" s="4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</row>
    <row r="309" spans="1:30" ht="21.95" customHeight="1" x14ac:dyDescent="0.25">
      <c r="A309" s="2"/>
      <c r="B309" s="2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2"/>
      <c r="Q309" s="4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</row>
    <row r="310" spans="1:30" ht="21.95" customHeight="1" x14ac:dyDescent="0.25">
      <c r="A310" s="2"/>
      <c r="B310" s="2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2"/>
      <c r="Q310" s="4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</row>
    <row r="311" spans="1:30" ht="21.95" customHeight="1" x14ac:dyDescent="0.25">
      <c r="A311" s="2"/>
      <c r="B311" s="2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2"/>
      <c r="Q311" s="4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</row>
    <row r="312" spans="1:30" ht="21.95" customHeight="1" x14ac:dyDescent="0.25">
      <c r="A312" s="2"/>
      <c r="B312" s="2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2"/>
      <c r="Q312" s="4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</row>
    <row r="313" spans="1:30" ht="21.95" customHeight="1" x14ac:dyDescent="0.25">
      <c r="A313" s="2"/>
      <c r="B313" s="2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2"/>
      <c r="Q313" s="4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</row>
    <row r="314" spans="1:30" ht="21.95" customHeight="1" x14ac:dyDescent="0.25">
      <c r="A314" s="2"/>
      <c r="B314" s="2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2"/>
      <c r="Q314" s="4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</row>
    <row r="315" spans="1:30" ht="21.95" customHeight="1" x14ac:dyDescent="0.25">
      <c r="A315" s="2"/>
      <c r="B315" s="2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2"/>
      <c r="Q315" s="4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</row>
    <row r="316" spans="1:30" ht="21.95" customHeight="1" x14ac:dyDescent="0.25">
      <c r="A316" s="2"/>
      <c r="B316" s="2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2"/>
      <c r="Q316" s="4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</row>
    <row r="317" spans="1:30" ht="21.95" customHeight="1" x14ac:dyDescent="0.25">
      <c r="A317" s="2"/>
      <c r="B317" s="2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2"/>
      <c r="Q317" s="4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</row>
    <row r="318" spans="1:30" ht="21.95" customHeight="1" x14ac:dyDescent="0.25">
      <c r="A318" s="2"/>
      <c r="B318" s="2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2"/>
      <c r="Q318" s="4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</row>
    <row r="319" spans="1:30" ht="21.95" customHeight="1" x14ac:dyDescent="0.25">
      <c r="A319" s="2"/>
      <c r="B319" s="2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2"/>
      <c r="Q319" s="4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</row>
    <row r="320" spans="1:30" ht="21.95" customHeight="1" x14ac:dyDescent="0.25">
      <c r="A320" s="2"/>
      <c r="B320" s="2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2"/>
      <c r="Q320" s="4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</row>
    <row r="321" spans="1:30" ht="21.95" customHeight="1" x14ac:dyDescent="0.25">
      <c r="A321" s="2"/>
      <c r="B321" s="2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2"/>
      <c r="Q321" s="4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</row>
    <row r="322" spans="1:30" ht="21.95" customHeight="1" x14ac:dyDescent="0.25">
      <c r="A322" s="2"/>
      <c r="B322" s="2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2"/>
      <c r="Q322" s="4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</row>
    <row r="323" spans="1:30" ht="21.95" customHeight="1" x14ac:dyDescent="0.25">
      <c r="A323" s="2"/>
      <c r="B323" s="2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2"/>
      <c r="Q323" s="4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</row>
    <row r="324" spans="1:30" ht="21.95" customHeight="1" x14ac:dyDescent="0.25">
      <c r="A324" s="2"/>
      <c r="B324" s="2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2"/>
      <c r="Q324" s="4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</row>
    <row r="325" spans="1:30" ht="21.95" customHeight="1" x14ac:dyDescent="0.25">
      <c r="A325" s="2"/>
      <c r="B325" s="2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2"/>
      <c r="Q325" s="4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</row>
    <row r="326" spans="1:30" ht="21.95" customHeight="1" x14ac:dyDescent="0.25">
      <c r="A326" s="2"/>
      <c r="B326" s="2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2"/>
      <c r="Q326" s="4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</row>
    <row r="327" spans="1:30" ht="21.95" customHeight="1" x14ac:dyDescent="0.25">
      <c r="A327" s="2"/>
      <c r="B327" s="2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2"/>
      <c r="Q327" s="4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</row>
    <row r="328" spans="1:30" ht="21.95" customHeight="1" x14ac:dyDescent="0.25">
      <c r="A328" s="2"/>
      <c r="B328" s="2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2"/>
      <c r="Q328" s="4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</row>
    <row r="329" spans="1:30" ht="21.95" customHeight="1" x14ac:dyDescent="0.25">
      <c r="A329" s="2"/>
      <c r="B329" s="2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2"/>
      <c r="Q329" s="4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</row>
    <row r="330" spans="1:30" ht="21.95" customHeight="1" x14ac:dyDescent="0.25">
      <c r="A330" s="2"/>
      <c r="B330" s="2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2"/>
      <c r="Q330" s="4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</row>
    <row r="331" spans="1:30" ht="21.95" customHeight="1" x14ac:dyDescent="0.25">
      <c r="A331" s="2"/>
      <c r="B331" s="2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2"/>
      <c r="Q331" s="4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</row>
    <row r="332" spans="1:30" ht="21.95" customHeight="1" x14ac:dyDescent="0.25">
      <c r="A332" s="2"/>
      <c r="B332" s="2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2"/>
      <c r="Q332" s="4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</row>
    <row r="333" spans="1:30" ht="21.95" customHeight="1" x14ac:dyDescent="0.25">
      <c r="A333" s="2"/>
      <c r="B333" s="2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2"/>
      <c r="Q333" s="4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</row>
    <row r="334" spans="1:30" ht="21.95" customHeight="1" x14ac:dyDescent="0.25">
      <c r="A334" s="2"/>
      <c r="B334" s="2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2"/>
      <c r="Q334" s="4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</row>
    <row r="335" spans="1:30" ht="21.95" customHeight="1" x14ac:dyDescent="0.25">
      <c r="A335" s="2"/>
      <c r="B335" s="2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2"/>
      <c r="Q335" s="4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</row>
    <row r="336" spans="1:30" ht="21.95" customHeight="1" x14ac:dyDescent="0.25">
      <c r="A336" s="2"/>
      <c r="B336" s="2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2"/>
      <c r="Q336" s="4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</row>
    <row r="337" spans="1:30" ht="21.95" customHeight="1" x14ac:dyDescent="0.25">
      <c r="A337" s="2"/>
      <c r="B337" s="2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2"/>
      <c r="Q337" s="4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</row>
    <row r="338" spans="1:30" ht="21.95" customHeight="1" x14ac:dyDescent="0.25">
      <c r="A338" s="2"/>
      <c r="B338" s="2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2"/>
      <c r="Q338" s="4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</row>
    <row r="339" spans="1:30" ht="21.95" customHeight="1" x14ac:dyDescent="0.25">
      <c r="A339" s="2"/>
      <c r="B339" s="2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2"/>
      <c r="Q339" s="4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</row>
    <row r="340" spans="1:30" ht="21.95" customHeight="1" x14ac:dyDescent="0.25">
      <c r="A340" s="2"/>
      <c r="B340" s="2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2"/>
      <c r="Q340" s="4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</row>
    <row r="341" spans="1:30" ht="21.95" customHeight="1" x14ac:dyDescent="0.25">
      <c r="A341" s="2"/>
      <c r="B341" s="2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2"/>
      <c r="Q341" s="4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</row>
    <row r="342" spans="1:30" ht="21.95" customHeight="1" x14ac:dyDescent="0.25">
      <c r="A342" s="2"/>
      <c r="B342" s="2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2"/>
      <c r="Q342" s="4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</row>
    <row r="343" spans="1:30" ht="21.95" customHeight="1" x14ac:dyDescent="0.25">
      <c r="A343" s="2"/>
      <c r="B343" s="2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2"/>
      <c r="Q343" s="4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</row>
    <row r="344" spans="1:30" ht="21.95" customHeight="1" x14ac:dyDescent="0.25">
      <c r="A344" s="2"/>
      <c r="B344" s="2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2"/>
      <c r="Q344" s="4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</row>
    <row r="345" spans="1:30" ht="21.95" customHeight="1" x14ac:dyDescent="0.25">
      <c r="A345" s="2"/>
      <c r="B345" s="2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2"/>
      <c r="Q345" s="4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</row>
    <row r="346" spans="1:30" ht="21.95" customHeight="1" x14ac:dyDescent="0.25">
      <c r="A346" s="2"/>
      <c r="B346" s="2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2"/>
      <c r="Q346" s="4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</row>
    <row r="347" spans="1:30" ht="21.95" customHeight="1" x14ac:dyDescent="0.25">
      <c r="A347" s="2"/>
      <c r="B347" s="2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2"/>
      <c r="Q347" s="4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</row>
    <row r="348" spans="1:30" ht="21.95" customHeight="1" x14ac:dyDescent="0.25">
      <c r="A348" s="2"/>
      <c r="B348" s="2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2"/>
      <c r="Q348" s="4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</row>
    <row r="349" spans="1:30" ht="21.95" customHeight="1" x14ac:dyDescent="0.25">
      <c r="A349" s="2"/>
      <c r="B349" s="2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2"/>
      <c r="Q349" s="4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</row>
    <row r="350" spans="1:30" ht="21.95" customHeight="1" x14ac:dyDescent="0.25">
      <c r="A350" s="2"/>
      <c r="B350" s="2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2"/>
      <c r="Q350" s="4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</row>
    <row r="351" spans="1:30" ht="21.95" customHeight="1" x14ac:dyDescent="0.25">
      <c r="A351" s="2"/>
      <c r="B351" s="2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2"/>
      <c r="Q351" s="4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</row>
    <row r="352" spans="1:30" ht="21.95" customHeight="1" x14ac:dyDescent="0.25">
      <c r="A352" s="2"/>
      <c r="B352" s="2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2"/>
      <c r="Q352" s="4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</row>
    <row r="353" spans="1:30" ht="21.95" customHeight="1" x14ac:dyDescent="0.25">
      <c r="A353" s="2"/>
      <c r="B353" s="2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2"/>
      <c r="Q353" s="4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</row>
    <row r="354" spans="1:30" ht="21.95" customHeight="1" x14ac:dyDescent="0.25">
      <c r="A354" s="2"/>
      <c r="B354" s="2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2"/>
      <c r="Q354" s="4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</row>
    <row r="355" spans="1:30" ht="21.95" customHeight="1" x14ac:dyDescent="0.25">
      <c r="A355" s="2"/>
      <c r="B355" s="2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2"/>
      <c r="Q355" s="4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</row>
    <row r="356" spans="1:30" ht="21.95" customHeight="1" x14ac:dyDescent="0.25">
      <c r="A356" s="2"/>
      <c r="B356" s="2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2"/>
      <c r="Q356" s="4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</row>
    <row r="357" spans="1:30" ht="21.95" customHeight="1" x14ac:dyDescent="0.25">
      <c r="A357" s="2"/>
      <c r="B357" s="2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2"/>
      <c r="Q357" s="4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</row>
    <row r="358" spans="1:30" ht="21.95" customHeight="1" x14ac:dyDescent="0.25">
      <c r="A358" s="2"/>
      <c r="B358" s="2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2"/>
      <c r="Q358" s="4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</row>
    <row r="359" spans="1:30" ht="21.95" customHeight="1" x14ac:dyDescent="0.25">
      <c r="A359" s="2"/>
      <c r="B359" s="2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2"/>
      <c r="Q359" s="4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</row>
    <row r="360" spans="1:30" ht="21.95" customHeight="1" x14ac:dyDescent="0.25">
      <c r="A360" s="2"/>
      <c r="B360" s="2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2"/>
      <c r="Q360" s="4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</row>
    <row r="361" spans="1:30" ht="21.95" customHeight="1" x14ac:dyDescent="0.25">
      <c r="A361" s="2"/>
      <c r="B361" s="2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2"/>
      <c r="Q361" s="4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</row>
    <row r="362" spans="1:30" ht="21.95" customHeight="1" x14ac:dyDescent="0.25">
      <c r="A362" s="2"/>
      <c r="B362" s="2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2"/>
      <c r="Q362" s="4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</row>
    <row r="363" spans="1:30" ht="21.95" customHeight="1" x14ac:dyDescent="0.25">
      <c r="A363" s="2"/>
      <c r="B363" s="2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2"/>
      <c r="Q363" s="4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</row>
    <row r="364" spans="1:30" ht="21.95" customHeight="1" x14ac:dyDescent="0.25">
      <c r="A364" s="2"/>
      <c r="B364" s="2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2"/>
      <c r="Q364" s="4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</row>
    <row r="365" spans="1:30" ht="21.95" customHeight="1" x14ac:dyDescent="0.25">
      <c r="A365" s="2"/>
      <c r="B365" s="2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2"/>
      <c r="Q365" s="4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</row>
    <row r="366" spans="1:30" ht="21.95" customHeight="1" x14ac:dyDescent="0.25">
      <c r="A366" s="2"/>
      <c r="B366" s="2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2"/>
      <c r="Q366" s="4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</row>
    <row r="367" spans="1:30" ht="21.95" customHeight="1" x14ac:dyDescent="0.25">
      <c r="A367" s="2"/>
      <c r="B367" s="2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2"/>
      <c r="Q367" s="4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</row>
    <row r="368" spans="1:30" ht="21.95" customHeight="1" x14ac:dyDescent="0.25">
      <c r="A368" s="2"/>
      <c r="B368" s="2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2"/>
      <c r="Q368" s="4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</row>
    <row r="369" spans="1:30" ht="21.95" customHeight="1" x14ac:dyDescent="0.25">
      <c r="A369" s="2"/>
      <c r="B369" s="2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2"/>
      <c r="Q369" s="4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</row>
    <row r="370" spans="1:30" ht="21.95" customHeight="1" x14ac:dyDescent="0.25">
      <c r="A370" s="2"/>
      <c r="B370" s="2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2"/>
      <c r="Q370" s="4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</row>
    <row r="371" spans="1:30" ht="21.95" customHeight="1" x14ac:dyDescent="0.25">
      <c r="A371" s="2"/>
      <c r="B371" s="2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2"/>
      <c r="Q371" s="4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</row>
    <row r="372" spans="1:30" ht="21.95" customHeight="1" x14ac:dyDescent="0.25">
      <c r="A372" s="2"/>
      <c r="B372" s="2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2"/>
      <c r="Q372" s="4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</row>
    <row r="373" spans="1:30" ht="21.95" customHeight="1" x14ac:dyDescent="0.25">
      <c r="A373" s="2"/>
      <c r="B373" s="2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2"/>
      <c r="Q373" s="4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</row>
    <row r="374" spans="1:30" ht="21.95" customHeight="1" x14ac:dyDescent="0.25">
      <c r="A374" s="2"/>
      <c r="B374" s="2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2"/>
      <c r="Q374" s="4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</row>
    <row r="375" spans="1:30" ht="21.95" customHeight="1" x14ac:dyDescent="0.25">
      <c r="A375" s="2"/>
      <c r="B375" s="2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2"/>
      <c r="Q375" s="4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</row>
    <row r="376" spans="1:30" ht="21.95" customHeight="1" x14ac:dyDescent="0.25">
      <c r="A376" s="2"/>
      <c r="B376" s="2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2"/>
      <c r="Q376" s="4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</row>
    <row r="377" spans="1:30" ht="21.95" customHeight="1" x14ac:dyDescent="0.25">
      <c r="A377" s="2"/>
      <c r="B377" s="2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2"/>
      <c r="Q377" s="4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</row>
    <row r="378" spans="1:30" ht="21.95" customHeight="1" x14ac:dyDescent="0.25">
      <c r="A378" s="2"/>
      <c r="B378" s="2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2"/>
      <c r="Q378" s="4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</row>
    <row r="379" spans="1:30" ht="21.95" customHeight="1" x14ac:dyDescent="0.25">
      <c r="A379" s="2"/>
      <c r="B379" s="2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2"/>
      <c r="Q379" s="4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</row>
    <row r="380" spans="1:30" ht="21.95" customHeight="1" x14ac:dyDescent="0.25">
      <c r="A380" s="2"/>
      <c r="B380" s="2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2"/>
      <c r="Q380" s="4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</row>
    <row r="381" spans="1:30" ht="21.95" customHeight="1" x14ac:dyDescent="0.25">
      <c r="A381" s="2"/>
      <c r="B381" s="2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2"/>
      <c r="Q381" s="4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</row>
    <row r="382" spans="1:30" ht="21.95" customHeight="1" x14ac:dyDescent="0.25">
      <c r="A382" s="2"/>
      <c r="B382" s="2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2"/>
      <c r="Q382" s="4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</row>
    <row r="383" spans="1:30" ht="21.95" customHeight="1" x14ac:dyDescent="0.25">
      <c r="A383" s="2"/>
      <c r="B383" s="2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2"/>
      <c r="Q383" s="4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</row>
    <row r="384" spans="1:30" ht="21.95" customHeight="1" x14ac:dyDescent="0.25">
      <c r="A384" s="2"/>
      <c r="B384" s="2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2"/>
      <c r="Q384" s="4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</row>
    <row r="385" spans="1:30" ht="21.95" customHeight="1" x14ac:dyDescent="0.25">
      <c r="A385" s="2"/>
      <c r="B385" s="2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2"/>
      <c r="Q385" s="4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</row>
    <row r="386" spans="1:30" ht="21.95" customHeight="1" x14ac:dyDescent="0.25">
      <c r="A386" s="2"/>
      <c r="B386" s="2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2"/>
      <c r="Q386" s="4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</row>
    <row r="387" spans="1:30" ht="21.95" customHeight="1" x14ac:dyDescent="0.25">
      <c r="A387" s="2"/>
      <c r="B387" s="2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2"/>
      <c r="Q387" s="4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</row>
    <row r="388" spans="1:30" ht="21.95" customHeight="1" x14ac:dyDescent="0.25">
      <c r="A388" s="2"/>
      <c r="B388" s="2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2"/>
      <c r="Q388" s="4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</row>
    <row r="389" spans="1:30" ht="21.95" customHeight="1" x14ac:dyDescent="0.25">
      <c r="A389" s="2"/>
      <c r="B389" s="2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2"/>
      <c r="Q389" s="4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</row>
    <row r="390" spans="1:30" ht="21.95" customHeight="1" x14ac:dyDescent="0.25">
      <c r="A390" s="2"/>
      <c r="B390" s="2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2"/>
      <c r="Q390" s="4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</row>
    <row r="391" spans="1:30" ht="21.95" customHeight="1" x14ac:dyDescent="0.25">
      <c r="A391" s="2"/>
      <c r="B391" s="2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2"/>
      <c r="Q391" s="4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</row>
    <row r="392" spans="1:30" ht="21.95" customHeight="1" x14ac:dyDescent="0.25">
      <c r="A392" s="2"/>
      <c r="B392" s="2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2"/>
      <c r="Q392" s="4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</row>
    <row r="393" spans="1:30" ht="21.95" customHeight="1" x14ac:dyDescent="0.25">
      <c r="A393" s="2"/>
      <c r="B393" s="2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2"/>
      <c r="Q393" s="4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</row>
    <row r="394" spans="1:30" ht="21.95" customHeight="1" x14ac:dyDescent="0.25">
      <c r="A394" s="2"/>
      <c r="B394" s="2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2"/>
      <c r="Q394" s="4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</row>
    <row r="395" spans="1:30" ht="21.95" customHeight="1" x14ac:dyDescent="0.25">
      <c r="A395" s="2"/>
      <c r="B395" s="2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2"/>
      <c r="Q395" s="4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</row>
    <row r="396" spans="1:30" ht="21.95" customHeight="1" x14ac:dyDescent="0.25">
      <c r="A396" s="2"/>
      <c r="B396" s="2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2"/>
      <c r="Q396" s="4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</row>
    <row r="397" spans="1:30" ht="21.95" customHeight="1" x14ac:dyDescent="0.25">
      <c r="A397" s="2"/>
      <c r="B397" s="2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2"/>
      <c r="Q397" s="4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</row>
    <row r="398" spans="1:30" ht="21.95" customHeight="1" x14ac:dyDescent="0.25">
      <c r="A398" s="2"/>
      <c r="B398" s="2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2"/>
      <c r="Q398" s="4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</row>
    <row r="399" spans="1:30" ht="21.95" customHeight="1" x14ac:dyDescent="0.25">
      <c r="A399" s="2"/>
      <c r="B399" s="2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2"/>
      <c r="Q399" s="4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</row>
    <row r="400" spans="1:30" ht="21.95" customHeight="1" x14ac:dyDescent="0.25">
      <c r="A400" s="2"/>
      <c r="B400" s="2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2"/>
      <c r="Q400" s="4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</row>
    <row r="401" spans="1:30" ht="21.95" customHeight="1" x14ac:dyDescent="0.25">
      <c r="A401" s="2"/>
      <c r="B401" s="2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2"/>
      <c r="Q401" s="4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</row>
    <row r="402" spans="1:30" ht="21.95" customHeight="1" x14ac:dyDescent="0.25">
      <c r="A402" s="2"/>
      <c r="B402" s="2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2"/>
      <c r="Q402" s="4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</row>
    <row r="403" spans="1:30" ht="21.95" customHeight="1" x14ac:dyDescent="0.25">
      <c r="A403" s="2"/>
      <c r="B403" s="2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2"/>
      <c r="Q403" s="4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</row>
    <row r="404" spans="1:30" ht="21.95" customHeight="1" x14ac:dyDescent="0.25">
      <c r="A404" s="2"/>
      <c r="B404" s="2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2"/>
      <c r="Q404" s="4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</row>
    <row r="405" spans="1:30" ht="21.95" customHeight="1" x14ac:dyDescent="0.25">
      <c r="A405" s="2"/>
      <c r="B405" s="2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2"/>
      <c r="Q405" s="4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</row>
    <row r="406" spans="1:30" ht="21.95" customHeight="1" x14ac:dyDescent="0.25">
      <c r="A406" s="2"/>
      <c r="B406" s="2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2"/>
      <c r="Q406" s="4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</row>
    <row r="407" spans="1:30" ht="21.95" customHeight="1" x14ac:dyDescent="0.25">
      <c r="A407" s="2"/>
      <c r="B407" s="2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2"/>
      <c r="Q407" s="4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</row>
    <row r="408" spans="1:30" ht="21.95" customHeight="1" x14ac:dyDescent="0.25">
      <c r="A408" s="2"/>
      <c r="B408" s="2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2"/>
      <c r="Q408" s="4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</row>
    <row r="409" spans="1:30" ht="21.95" customHeight="1" x14ac:dyDescent="0.25">
      <c r="A409" s="2"/>
      <c r="B409" s="2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2"/>
      <c r="Q409" s="4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</row>
    <row r="410" spans="1:30" ht="21.95" customHeight="1" x14ac:dyDescent="0.25">
      <c r="A410" s="2"/>
      <c r="B410" s="2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2"/>
      <c r="Q410" s="4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</row>
    <row r="411" spans="1:30" ht="21.95" customHeight="1" x14ac:dyDescent="0.25">
      <c r="A411" s="2"/>
      <c r="B411" s="2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2"/>
      <c r="Q411" s="4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</row>
    <row r="412" spans="1:30" ht="21.95" customHeight="1" x14ac:dyDescent="0.25">
      <c r="A412" s="2"/>
      <c r="B412" s="2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2"/>
      <c r="Q412" s="4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</row>
    <row r="413" spans="1:30" ht="21.95" customHeight="1" x14ac:dyDescent="0.25">
      <c r="A413" s="2"/>
      <c r="B413" s="2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2"/>
      <c r="Q413" s="4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</row>
    <row r="414" spans="1:30" ht="21.95" customHeight="1" x14ac:dyDescent="0.25">
      <c r="A414" s="2"/>
      <c r="B414" s="2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2"/>
      <c r="Q414" s="4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</row>
    <row r="415" spans="1:30" ht="21.95" customHeight="1" x14ac:dyDescent="0.25">
      <c r="A415" s="2"/>
      <c r="B415" s="2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2"/>
      <c r="Q415" s="4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</row>
    <row r="416" spans="1:30" ht="21.95" customHeight="1" x14ac:dyDescent="0.25">
      <c r="A416" s="2"/>
      <c r="B416" s="2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2"/>
      <c r="Q416" s="4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</row>
    <row r="417" spans="1:30" ht="21.95" customHeight="1" x14ac:dyDescent="0.25">
      <c r="A417" s="2"/>
      <c r="B417" s="2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2"/>
      <c r="Q417" s="4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</row>
    <row r="418" spans="1:30" ht="21.95" customHeight="1" x14ac:dyDescent="0.25">
      <c r="A418" s="2"/>
      <c r="B418" s="2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2"/>
      <c r="Q418" s="4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</row>
    <row r="419" spans="1:30" ht="21.95" customHeight="1" x14ac:dyDescent="0.25">
      <c r="A419" s="2"/>
      <c r="B419" s="2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2"/>
      <c r="Q419" s="4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</row>
    <row r="420" spans="1:30" ht="21.95" customHeight="1" x14ac:dyDescent="0.25">
      <c r="A420" s="2"/>
      <c r="B420" s="2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2"/>
      <c r="Q420" s="4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</row>
    <row r="421" spans="1:30" ht="21.95" customHeight="1" x14ac:dyDescent="0.25">
      <c r="A421" s="2"/>
      <c r="B421" s="2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2"/>
      <c r="Q421" s="4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</row>
    <row r="422" spans="1:30" ht="21.95" customHeight="1" x14ac:dyDescent="0.25">
      <c r="A422" s="2"/>
      <c r="B422" s="2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2"/>
      <c r="Q422" s="4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</row>
    <row r="423" spans="1:30" ht="21.95" customHeight="1" x14ac:dyDescent="0.25">
      <c r="A423" s="2"/>
      <c r="B423" s="2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2"/>
      <c r="Q423" s="4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</row>
    <row r="424" spans="1:30" ht="21.95" customHeight="1" x14ac:dyDescent="0.25">
      <c r="A424" s="2"/>
      <c r="B424" s="2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2"/>
      <c r="Q424" s="4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</row>
    <row r="425" spans="1:30" ht="21.95" customHeight="1" x14ac:dyDescent="0.25">
      <c r="A425" s="2"/>
      <c r="B425" s="2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2"/>
      <c r="Q425" s="4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</row>
    <row r="426" spans="1:30" ht="21.95" customHeight="1" x14ac:dyDescent="0.25">
      <c r="A426" s="2"/>
      <c r="B426" s="2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2"/>
      <c r="Q426" s="4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</row>
    <row r="427" spans="1:30" ht="21.95" customHeight="1" x14ac:dyDescent="0.25">
      <c r="A427" s="2"/>
      <c r="B427" s="2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2"/>
      <c r="Q427" s="4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</row>
    <row r="428" spans="1:30" ht="21.95" customHeight="1" x14ac:dyDescent="0.25">
      <c r="A428" s="2"/>
      <c r="B428" s="2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2"/>
      <c r="Q428" s="4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</row>
    <row r="429" spans="1:30" ht="21.95" customHeight="1" x14ac:dyDescent="0.25">
      <c r="A429" s="2"/>
      <c r="B429" s="2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2"/>
      <c r="Q429" s="4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</row>
    <row r="430" spans="1:30" ht="21.95" customHeight="1" x14ac:dyDescent="0.25">
      <c r="A430" s="2"/>
      <c r="B430" s="2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2"/>
      <c r="Q430" s="4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</row>
    <row r="431" spans="1:30" ht="21.95" customHeight="1" x14ac:dyDescent="0.25">
      <c r="A431" s="2"/>
      <c r="B431" s="2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2"/>
      <c r="Q431" s="4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</row>
    <row r="432" spans="1:30" ht="21.95" customHeight="1" x14ac:dyDescent="0.25">
      <c r="A432" s="2"/>
      <c r="B432" s="2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2"/>
      <c r="Q432" s="4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</row>
    <row r="433" spans="1:30" ht="21.95" customHeight="1" x14ac:dyDescent="0.25">
      <c r="A433" s="2"/>
      <c r="B433" s="2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2"/>
      <c r="Q433" s="4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</row>
    <row r="434" spans="1:30" ht="21.95" customHeight="1" x14ac:dyDescent="0.25">
      <c r="A434" s="2"/>
      <c r="B434" s="2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2"/>
      <c r="Q434" s="4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</row>
    <row r="435" spans="1:30" ht="21.95" customHeight="1" x14ac:dyDescent="0.25">
      <c r="A435" s="2"/>
      <c r="B435" s="2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2"/>
      <c r="Q435" s="4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</row>
    <row r="436" spans="1:30" ht="21.95" customHeight="1" x14ac:dyDescent="0.25">
      <c r="A436" s="2"/>
      <c r="B436" s="2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2"/>
      <c r="Q436" s="4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</row>
    <row r="437" spans="1:30" ht="21.95" customHeight="1" x14ac:dyDescent="0.25">
      <c r="A437" s="2"/>
      <c r="B437" s="2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2"/>
      <c r="Q437" s="4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</row>
    <row r="438" spans="1:30" ht="21.95" customHeight="1" x14ac:dyDescent="0.25">
      <c r="A438" s="2"/>
      <c r="B438" s="2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2"/>
      <c r="Q438" s="4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</row>
    <row r="439" spans="1:30" ht="21.95" customHeight="1" x14ac:dyDescent="0.25">
      <c r="A439" s="2"/>
      <c r="B439" s="2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2"/>
      <c r="Q439" s="4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</row>
    <row r="440" spans="1:30" ht="21.95" customHeight="1" x14ac:dyDescent="0.25">
      <c r="A440" s="2"/>
      <c r="B440" s="2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2"/>
      <c r="Q440" s="4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</row>
    <row r="441" spans="1:30" ht="21.95" customHeight="1" x14ac:dyDescent="0.25">
      <c r="A441" s="2"/>
      <c r="B441" s="2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2"/>
      <c r="Q441" s="4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</row>
    <row r="442" spans="1:30" ht="21.95" customHeight="1" x14ac:dyDescent="0.25">
      <c r="A442" s="2"/>
      <c r="B442" s="2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2"/>
      <c r="Q442" s="4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</row>
    <row r="443" spans="1:30" ht="21.95" customHeight="1" x14ac:dyDescent="0.25">
      <c r="A443" s="2"/>
      <c r="B443" s="2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2"/>
      <c r="Q443" s="4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</row>
    <row r="444" spans="1:30" ht="21.95" customHeight="1" x14ac:dyDescent="0.25">
      <c r="A444" s="2"/>
      <c r="B444" s="2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2"/>
      <c r="Q444" s="4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</row>
    <row r="445" spans="1:30" ht="21.95" customHeight="1" x14ac:dyDescent="0.25">
      <c r="A445" s="2"/>
      <c r="B445" s="2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2"/>
      <c r="Q445" s="4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</row>
    <row r="446" spans="1:30" ht="21.95" customHeight="1" x14ac:dyDescent="0.25">
      <c r="A446" s="2"/>
      <c r="B446" s="2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2"/>
      <c r="Q446" s="4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</row>
    <row r="447" spans="1:30" ht="21.95" customHeight="1" x14ac:dyDescent="0.25">
      <c r="A447" s="2"/>
      <c r="B447" s="2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2"/>
      <c r="Q447" s="4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</row>
    <row r="448" spans="1:30" ht="21.95" customHeight="1" x14ac:dyDescent="0.25">
      <c r="A448" s="2"/>
      <c r="B448" s="2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2"/>
      <c r="Q448" s="4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</row>
    <row r="449" spans="1:30" ht="21.95" customHeight="1" x14ac:dyDescent="0.25">
      <c r="A449" s="2"/>
      <c r="B449" s="2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2"/>
      <c r="Q449" s="4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</row>
    <row r="450" spans="1:30" ht="21.95" customHeight="1" x14ac:dyDescent="0.25">
      <c r="A450" s="2"/>
      <c r="B450" s="2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2"/>
      <c r="Q450" s="4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</row>
    <row r="451" spans="1:30" ht="21.95" customHeight="1" x14ac:dyDescent="0.25">
      <c r="A451" s="2"/>
      <c r="B451" s="2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2"/>
      <c r="Q451" s="4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</row>
    <row r="452" spans="1:30" ht="21.95" customHeight="1" x14ac:dyDescent="0.25">
      <c r="A452" s="2"/>
      <c r="B452" s="2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2"/>
      <c r="Q452" s="4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</row>
    <row r="453" spans="1:30" ht="21.95" customHeight="1" x14ac:dyDescent="0.25">
      <c r="A453" s="2"/>
      <c r="B453" s="2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2"/>
      <c r="Q453" s="4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</row>
    <row r="454" spans="1:30" ht="21.95" customHeight="1" x14ac:dyDescent="0.25">
      <c r="A454" s="2"/>
      <c r="B454" s="2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2"/>
      <c r="Q454" s="4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</row>
    <row r="455" spans="1:30" ht="21.95" customHeight="1" x14ac:dyDescent="0.25">
      <c r="A455" s="2"/>
      <c r="B455" s="2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2"/>
      <c r="Q455" s="4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</row>
    <row r="456" spans="1:30" ht="21.95" customHeight="1" x14ac:dyDescent="0.25">
      <c r="A456" s="2"/>
      <c r="B456" s="2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2"/>
      <c r="Q456" s="4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</row>
    <row r="457" spans="1:30" ht="21.95" customHeight="1" x14ac:dyDescent="0.25">
      <c r="A457" s="2"/>
      <c r="B457" s="2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2"/>
      <c r="Q457" s="4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</row>
    <row r="458" spans="1:30" ht="21.95" customHeight="1" x14ac:dyDescent="0.25">
      <c r="A458" s="2"/>
      <c r="B458" s="2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2"/>
      <c r="Q458" s="4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</row>
    <row r="459" spans="1:30" ht="21.95" customHeight="1" x14ac:dyDescent="0.25">
      <c r="A459" s="2"/>
      <c r="B459" s="2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2"/>
      <c r="Q459" s="4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</row>
    <row r="460" spans="1:30" ht="21.95" customHeight="1" x14ac:dyDescent="0.25">
      <c r="A460" s="2"/>
      <c r="B460" s="2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2"/>
      <c r="Q460" s="4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</row>
    <row r="461" spans="1:30" ht="21.95" customHeight="1" x14ac:dyDescent="0.25">
      <c r="A461" s="2"/>
      <c r="B461" s="2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2"/>
      <c r="Q461" s="4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</row>
    <row r="462" spans="1:30" ht="21.95" customHeight="1" x14ac:dyDescent="0.25">
      <c r="A462" s="2"/>
      <c r="B462" s="2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2"/>
      <c r="Q462" s="4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</row>
    <row r="463" spans="1:30" ht="21.95" customHeight="1" x14ac:dyDescent="0.25">
      <c r="A463" s="2"/>
      <c r="B463" s="2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2"/>
      <c r="Q463" s="4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</row>
    <row r="464" spans="1:30" ht="21.95" customHeight="1" x14ac:dyDescent="0.25">
      <c r="A464" s="2"/>
      <c r="B464" s="2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2"/>
      <c r="Q464" s="4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</row>
    <row r="465" spans="1:30" ht="21.95" customHeight="1" x14ac:dyDescent="0.25">
      <c r="A465" s="2"/>
      <c r="B465" s="2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2"/>
      <c r="Q465" s="4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</row>
    <row r="466" spans="1:30" ht="21.95" customHeight="1" x14ac:dyDescent="0.25">
      <c r="A466" s="2"/>
      <c r="B466" s="2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2"/>
      <c r="Q466" s="4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</row>
    <row r="467" spans="1:30" ht="21.95" customHeight="1" x14ac:dyDescent="0.25">
      <c r="A467" s="2"/>
      <c r="B467" s="2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2"/>
      <c r="Q467" s="4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</row>
    <row r="468" spans="1:30" ht="21.95" customHeight="1" x14ac:dyDescent="0.25">
      <c r="A468" s="2"/>
      <c r="B468" s="2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2"/>
      <c r="Q468" s="4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</row>
    <row r="469" spans="1:30" ht="21.95" customHeight="1" x14ac:dyDescent="0.25">
      <c r="A469" s="2"/>
      <c r="B469" s="2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2"/>
      <c r="Q469" s="4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</row>
    <row r="470" spans="1:30" ht="21.95" customHeight="1" x14ac:dyDescent="0.25">
      <c r="A470" s="2"/>
      <c r="B470" s="2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2"/>
      <c r="Q470" s="4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</row>
    <row r="471" spans="1:30" ht="21.95" customHeight="1" x14ac:dyDescent="0.25">
      <c r="A471" s="2"/>
      <c r="B471" s="2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2"/>
      <c r="Q471" s="4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</row>
    <row r="472" spans="1:30" ht="21.95" customHeight="1" x14ac:dyDescent="0.25">
      <c r="A472" s="2"/>
      <c r="B472" s="2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2"/>
      <c r="Q472" s="4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</row>
    <row r="473" spans="1:30" ht="21.95" customHeight="1" x14ac:dyDescent="0.25">
      <c r="A473" s="2"/>
      <c r="B473" s="2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2"/>
      <c r="Q473" s="4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</row>
    <row r="474" spans="1:30" ht="21.95" customHeight="1" x14ac:dyDescent="0.25">
      <c r="A474" s="2"/>
      <c r="B474" s="2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2"/>
      <c r="Q474" s="4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</row>
    <row r="475" spans="1:30" ht="21.95" customHeight="1" x14ac:dyDescent="0.25">
      <c r="A475" s="2"/>
      <c r="B475" s="2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2"/>
      <c r="Q475" s="4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</row>
    <row r="476" spans="1:30" ht="21.95" customHeight="1" x14ac:dyDescent="0.25">
      <c r="A476" s="2"/>
      <c r="B476" s="2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2"/>
      <c r="Q476" s="4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</row>
    <row r="477" spans="1:30" ht="21.95" customHeight="1" x14ac:dyDescent="0.25">
      <c r="A477" s="2"/>
      <c r="B477" s="2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2"/>
      <c r="Q477" s="4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</row>
    <row r="478" spans="1:30" ht="21.95" customHeight="1" x14ac:dyDescent="0.25">
      <c r="A478" s="2"/>
      <c r="B478" s="2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2"/>
      <c r="Q478" s="4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</row>
    <row r="479" spans="1:30" ht="21.95" customHeight="1" x14ac:dyDescent="0.25">
      <c r="A479" s="2"/>
      <c r="B479" s="2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2"/>
      <c r="Q479" s="4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</row>
    <row r="480" spans="1:30" ht="21.95" customHeight="1" x14ac:dyDescent="0.25">
      <c r="A480" s="2"/>
      <c r="B480" s="2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2"/>
      <c r="Q480" s="4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</row>
    <row r="481" spans="1:30" ht="21.95" customHeight="1" x14ac:dyDescent="0.25">
      <c r="A481" s="2"/>
      <c r="B481" s="2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2"/>
      <c r="Q481" s="4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</row>
    <row r="482" spans="1:30" ht="21.95" customHeight="1" x14ac:dyDescent="0.25">
      <c r="A482" s="2"/>
      <c r="B482" s="2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2"/>
      <c r="Q482" s="4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</row>
    <row r="483" spans="1:30" ht="21.95" customHeight="1" x14ac:dyDescent="0.25">
      <c r="A483" s="2"/>
      <c r="B483" s="2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2"/>
      <c r="Q483" s="4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</row>
    <row r="484" spans="1:30" ht="21.95" customHeight="1" x14ac:dyDescent="0.25">
      <c r="A484" s="2"/>
      <c r="B484" s="2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2"/>
      <c r="Q484" s="4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</row>
    <row r="485" spans="1:30" ht="21.95" customHeight="1" x14ac:dyDescent="0.25">
      <c r="A485" s="2"/>
      <c r="B485" s="2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2"/>
      <c r="Q485" s="4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</row>
    <row r="486" spans="1:30" ht="21.95" customHeight="1" x14ac:dyDescent="0.25">
      <c r="A486" s="2"/>
      <c r="B486" s="2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2"/>
      <c r="Q486" s="4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</row>
    <row r="487" spans="1:30" ht="21.95" customHeight="1" x14ac:dyDescent="0.25">
      <c r="A487" s="2"/>
      <c r="B487" s="2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2"/>
      <c r="Q487" s="4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</row>
    <row r="488" spans="1:30" ht="21.95" customHeight="1" x14ac:dyDescent="0.25">
      <c r="A488" s="2"/>
      <c r="B488" s="2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2"/>
      <c r="Q488" s="4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</row>
    <row r="489" spans="1:30" ht="21.95" customHeight="1" x14ac:dyDescent="0.25">
      <c r="A489" s="2"/>
      <c r="B489" s="2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2"/>
      <c r="Q489" s="4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</row>
    <row r="490" spans="1:30" ht="21.95" customHeight="1" x14ac:dyDescent="0.25">
      <c r="A490" s="2"/>
      <c r="B490" s="2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2"/>
      <c r="Q490" s="4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</row>
    <row r="491" spans="1:30" ht="21.95" customHeight="1" x14ac:dyDescent="0.25">
      <c r="A491" s="2"/>
      <c r="B491" s="2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2"/>
      <c r="Q491" s="4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</row>
    <row r="492" spans="1:30" ht="21.95" customHeight="1" x14ac:dyDescent="0.25">
      <c r="A492" s="2"/>
      <c r="B492" s="2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2"/>
      <c r="Q492" s="4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</row>
    <row r="493" spans="1:30" ht="21.95" customHeight="1" x14ac:dyDescent="0.25">
      <c r="A493" s="2"/>
      <c r="B493" s="2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2"/>
      <c r="Q493" s="4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</row>
    <row r="494" spans="1:30" ht="21.95" customHeight="1" x14ac:dyDescent="0.25">
      <c r="A494" s="2"/>
      <c r="B494" s="2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2"/>
      <c r="Q494" s="4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</row>
    <row r="495" spans="1:30" ht="21.95" customHeight="1" x14ac:dyDescent="0.25">
      <c r="A495" s="2"/>
      <c r="B495" s="2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2"/>
      <c r="Q495" s="4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</row>
    <row r="496" spans="1:30" ht="21.95" customHeight="1" x14ac:dyDescent="0.25">
      <c r="A496" s="2"/>
      <c r="B496" s="2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2"/>
      <c r="Q496" s="4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</row>
    <row r="497" spans="1:30" ht="21.95" customHeight="1" x14ac:dyDescent="0.25">
      <c r="A497" s="2"/>
      <c r="B497" s="2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2"/>
      <c r="Q497" s="4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</row>
    <row r="498" spans="1:30" ht="21.95" customHeight="1" x14ac:dyDescent="0.25">
      <c r="A498" s="2"/>
      <c r="B498" s="2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2"/>
      <c r="Q498" s="4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</row>
    <row r="499" spans="1:30" ht="21.95" customHeight="1" x14ac:dyDescent="0.25">
      <c r="A499" s="2"/>
      <c r="B499" s="2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2"/>
      <c r="Q499" s="4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</row>
    <row r="500" spans="1:30" ht="21.95" customHeight="1" x14ac:dyDescent="0.25">
      <c r="A500" s="2"/>
      <c r="B500" s="2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2"/>
      <c r="Q500" s="4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</row>
    <row r="501" spans="1:30" ht="21.95" customHeight="1" x14ac:dyDescent="0.25">
      <c r="A501" s="2"/>
      <c r="B501" s="2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2"/>
      <c r="Q501" s="4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</row>
    <row r="502" spans="1:30" ht="21.95" customHeight="1" x14ac:dyDescent="0.25">
      <c r="A502" s="2"/>
      <c r="B502" s="2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2"/>
      <c r="Q502" s="4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</row>
    <row r="503" spans="1:30" ht="21.95" customHeight="1" x14ac:dyDescent="0.25">
      <c r="A503" s="2"/>
      <c r="B503" s="2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2"/>
      <c r="Q503" s="4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</row>
    <row r="504" spans="1:30" ht="21.95" customHeight="1" x14ac:dyDescent="0.25">
      <c r="A504" s="2"/>
      <c r="B504" s="2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2"/>
      <c r="Q504" s="4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</row>
    <row r="505" spans="1:30" ht="21.95" customHeight="1" x14ac:dyDescent="0.25">
      <c r="A505" s="2"/>
      <c r="B505" s="2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2"/>
      <c r="Q505" s="4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</row>
    <row r="506" spans="1:30" ht="21.95" customHeight="1" x14ac:dyDescent="0.25">
      <c r="A506" s="2"/>
      <c r="B506" s="2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2"/>
      <c r="Q506" s="4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</row>
    <row r="507" spans="1:30" ht="21.95" customHeight="1" x14ac:dyDescent="0.25">
      <c r="A507" s="2"/>
      <c r="B507" s="2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2"/>
      <c r="Q507" s="4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</row>
    <row r="508" spans="1:30" ht="21.95" customHeight="1" x14ac:dyDescent="0.25">
      <c r="A508" s="2"/>
      <c r="B508" s="2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2"/>
      <c r="Q508" s="4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</row>
    <row r="509" spans="1:30" ht="21.95" customHeight="1" x14ac:dyDescent="0.25">
      <c r="A509" s="2"/>
      <c r="B509" s="2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2"/>
      <c r="Q509" s="4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</row>
    <row r="510" spans="1:30" ht="21.95" customHeight="1" x14ac:dyDescent="0.25">
      <c r="A510" s="2"/>
      <c r="B510" s="2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2"/>
      <c r="Q510" s="4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</row>
    <row r="511" spans="1:30" ht="21.95" customHeight="1" x14ac:dyDescent="0.25">
      <c r="A511" s="2"/>
      <c r="B511" s="2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2"/>
      <c r="Q511" s="4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</row>
    <row r="512" spans="1:30" ht="21.95" customHeight="1" x14ac:dyDescent="0.25">
      <c r="A512" s="2"/>
      <c r="B512" s="2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2"/>
      <c r="Q512" s="4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</row>
    <row r="513" spans="1:30" ht="21.95" customHeight="1" x14ac:dyDescent="0.25">
      <c r="A513" s="2"/>
      <c r="B513" s="2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2"/>
      <c r="Q513" s="4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</row>
    <row r="514" spans="1:30" ht="21.95" customHeight="1" x14ac:dyDescent="0.25">
      <c r="A514" s="2"/>
      <c r="B514" s="2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2"/>
      <c r="Q514" s="4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</row>
    <row r="515" spans="1:30" ht="21.95" customHeight="1" x14ac:dyDescent="0.25">
      <c r="A515" s="2"/>
      <c r="B515" s="2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2"/>
      <c r="Q515" s="4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</row>
    <row r="516" spans="1:30" ht="21.95" customHeight="1" x14ac:dyDescent="0.25">
      <c r="A516" s="2"/>
      <c r="B516" s="2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2"/>
      <c r="Q516" s="4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</row>
    <row r="517" spans="1:30" ht="21.95" customHeight="1" x14ac:dyDescent="0.25">
      <c r="A517" s="2"/>
      <c r="B517" s="2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2"/>
      <c r="Q517" s="4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</row>
    <row r="518" spans="1:30" ht="21.95" customHeight="1" x14ac:dyDescent="0.25">
      <c r="A518" s="2"/>
      <c r="B518" s="2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2"/>
      <c r="Q518" s="4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</row>
    <row r="519" spans="1:30" ht="21.95" customHeight="1" x14ac:dyDescent="0.25">
      <c r="A519" s="2"/>
      <c r="B519" s="2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2"/>
      <c r="Q519" s="4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</row>
    <row r="520" spans="1:30" ht="21.95" customHeight="1" x14ac:dyDescent="0.25">
      <c r="A520" s="2"/>
      <c r="B520" s="2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2"/>
      <c r="Q520" s="4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</row>
    <row r="521" spans="1:30" ht="21.95" customHeight="1" x14ac:dyDescent="0.25">
      <c r="A521" s="2"/>
      <c r="B521" s="2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2"/>
      <c r="Q521" s="4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</row>
    <row r="522" spans="1:30" ht="21.95" customHeight="1" x14ac:dyDescent="0.25">
      <c r="A522" s="2"/>
      <c r="B522" s="2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2"/>
      <c r="Q522" s="4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</row>
    <row r="523" spans="1:30" ht="21.95" customHeight="1" x14ac:dyDescent="0.25">
      <c r="A523" s="2"/>
      <c r="B523" s="2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2"/>
      <c r="Q523" s="4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</row>
    <row r="524" spans="1:30" ht="21.95" customHeight="1" x14ac:dyDescent="0.25">
      <c r="A524" s="2"/>
      <c r="B524" s="2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2"/>
      <c r="Q524" s="4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</row>
    <row r="525" spans="1:30" ht="21.95" customHeight="1" x14ac:dyDescent="0.25">
      <c r="A525" s="2"/>
      <c r="B525" s="2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2"/>
      <c r="Q525" s="4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</row>
    <row r="526" spans="1:30" ht="21.95" customHeight="1" x14ac:dyDescent="0.25">
      <c r="A526" s="2"/>
      <c r="B526" s="2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2"/>
      <c r="Q526" s="4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</row>
    <row r="527" spans="1:30" ht="21.95" customHeight="1" x14ac:dyDescent="0.25">
      <c r="A527" s="2"/>
      <c r="B527" s="2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2"/>
      <c r="Q527" s="4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</row>
    <row r="528" spans="1:30" ht="21.95" customHeight="1" x14ac:dyDescent="0.25">
      <c r="A528" s="2"/>
      <c r="B528" s="2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2"/>
      <c r="Q528" s="4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</row>
    <row r="529" spans="1:30" ht="21.95" customHeight="1" x14ac:dyDescent="0.25">
      <c r="A529" s="2"/>
      <c r="B529" s="2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2"/>
      <c r="Q529" s="4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</row>
    <row r="530" spans="1:30" ht="21.95" customHeight="1" x14ac:dyDescent="0.25">
      <c r="A530" s="2"/>
      <c r="B530" s="2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2"/>
      <c r="Q530" s="4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</row>
    <row r="531" spans="1:30" ht="21.95" customHeight="1" x14ac:dyDescent="0.25">
      <c r="A531" s="2"/>
      <c r="B531" s="2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2"/>
      <c r="Q531" s="4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</row>
    <row r="532" spans="1:30" ht="21.95" customHeight="1" x14ac:dyDescent="0.25">
      <c r="A532" s="2"/>
      <c r="B532" s="2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2"/>
      <c r="Q532" s="4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</row>
    <row r="533" spans="1:30" ht="21.95" customHeight="1" x14ac:dyDescent="0.25">
      <c r="A533" s="2"/>
      <c r="B533" s="2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2"/>
      <c r="Q533" s="4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</row>
    <row r="534" spans="1:30" ht="21.95" customHeight="1" x14ac:dyDescent="0.25">
      <c r="A534" s="2"/>
      <c r="B534" s="2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2"/>
      <c r="Q534" s="4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</row>
    <row r="535" spans="1:30" ht="21.95" customHeight="1" x14ac:dyDescent="0.25">
      <c r="A535" s="2"/>
      <c r="B535" s="2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2"/>
      <c r="Q535" s="4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</row>
    <row r="536" spans="1:30" ht="21.95" customHeight="1" x14ac:dyDescent="0.25">
      <c r="A536" s="2"/>
      <c r="B536" s="2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2"/>
      <c r="Q536" s="4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</row>
    <row r="537" spans="1:30" ht="21.95" customHeight="1" x14ac:dyDescent="0.25">
      <c r="A537" s="2"/>
      <c r="B537" s="2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2"/>
      <c r="Q537" s="4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</row>
    <row r="538" spans="1:30" ht="21.95" customHeight="1" x14ac:dyDescent="0.25">
      <c r="A538" s="2"/>
      <c r="B538" s="2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2"/>
      <c r="Q538" s="4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</row>
    <row r="539" spans="1:30" ht="21.95" customHeight="1" x14ac:dyDescent="0.25">
      <c r="A539" s="2"/>
      <c r="B539" s="2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2"/>
      <c r="Q539" s="4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</row>
    <row r="540" spans="1:30" ht="21.95" customHeight="1" x14ac:dyDescent="0.25">
      <c r="A540" s="2"/>
      <c r="B540" s="2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2"/>
      <c r="Q540" s="4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</row>
    <row r="541" spans="1:30" ht="21.95" customHeight="1" x14ac:dyDescent="0.25">
      <c r="A541" s="2"/>
      <c r="B541" s="2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2"/>
      <c r="Q541" s="4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</row>
    <row r="542" spans="1:30" ht="21.95" customHeight="1" x14ac:dyDescent="0.25">
      <c r="A542" s="2"/>
      <c r="B542" s="2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2"/>
      <c r="Q542" s="4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</row>
    <row r="543" spans="1:30" ht="21.95" customHeight="1" x14ac:dyDescent="0.25">
      <c r="A543" s="2"/>
      <c r="B543" s="2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2"/>
      <c r="Q543" s="4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</row>
    <row r="544" spans="1:30" ht="21.95" customHeight="1" x14ac:dyDescent="0.25">
      <c r="A544" s="2"/>
      <c r="B544" s="2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2"/>
      <c r="Q544" s="4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</row>
    <row r="545" spans="1:30" ht="21.95" customHeight="1" x14ac:dyDescent="0.25">
      <c r="A545" s="2"/>
      <c r="B545" s="2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2"/>
      <c r="Q545" s="4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</row>
    <row r="546" spans="1:30" ht="21.95" customHeight="1" x14ac:dyDescent="0.25">
      <c r="A546" s="2"/>
      <c r="B546" s="2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2"/>
      <c r="Q546" s="4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</row>
    <row r="547" spans="1:30" ht="21.95" customHeight="1" x14ac:dyDescent="0.25">
      <c r="A547" s="2"/>
      <c r="B547" s="2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2"/>
      <c r="Q547" s="4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</row>
    <row r="548" spans="1:30" ht="21.95" customHeight="1" x14ac:dyDescent="0.25">
      <c r="A548" s="2"/>
      <c r="B548" s="2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2"/>
      <c r="Q548" s="4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</row>
    <row r="549" spans="1:30" ht="21.95" customHeight="1" x14ac:dyDescent="0.25">
      <c r="A549" s="2"/>
      <c r="B549" s="2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2"/>
      <c r="Q549" s="4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</row>
    <row r="550" spans="1:30" ht="21.95" customHeight="1" x14ac:dyDescent="0.25">
      <c r="A550" s="2"/>
      <c r="B550" s="2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2"/>
      <c r="Q550" s="4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</row>
    <row r="551" spans="1:30" ht="21.95" customHeight="1" x14ac:dyDescent="0.25">
      <c r="A551" s="2"/>
      <c r="B551" s="2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2"/>
      <c r="Q551" s="4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</row>
    <row r="552" spans="1:30" ht="21.95" customHeight="1" x14ac:dyDescent="0.25">
      <c r="A552" s="2"/>
      <c r="B552" s="2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2"/>
      <c r="Q552" s="4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</row>
    <row r="553" spans="1:30" ht="21.95" customHeight="1" x14ac:dyDescent="0.25">
      <c r="A553" s="2"/>
      <c r="B553" s="2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2"/>
      <c r="Q553" s="4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</row>
    <row r="554" spans="1:30" ht="21.95" customHeight="1" x14ac:dyDescent="0.25">
      <c r="A554" s="2"/>
      <c r="B554" s="2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2"/>
      <c r="Q554" s="4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</row>
    <row r="555" spans="1:30" ht="21.95" customHeight="1" x14ac:dyDescent="0.25">
      <c r="A555" s="2"/>
      <c r="B555" s="2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2"/>
      <c r="Q555" s="4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</row>
    <row r="556" spans="1:30" ht="21.95" customHeight="1" x14ac:dyDescent="0.25">
      <c r="A556" s="2"/>
      <c r="B556" s="2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2"/>
      <c r="Q556" s="4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</row>
    <row r="557" spans="1:30" ht="21.95" customHeight="1" x14ac:dyDescent="0.25">
      <c r="A557" s="2"/>
      <c r="B557" s="2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2"/>
      <c r="Q557" s="4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</row>
    <row r="558" spans="1:30" ht="21.95" customHeight="1" x14ac:dyDescent="0.25">
      <c r="A558" s="2"/>
      <c r="B558" s="2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2"/>
      <c r="Q558" s="4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</row>
    <row r="559" spans="1:30" ht="21.95" customHeight="1" x14ac:dyDescent="0.25">
      <c r="A559" s="2"/>
      <c r="B559" s="2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2"/>
      <c r="Q559" s="4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</row>
    <row r="560" spans="1:30" ht="21.95" customHeight="1" x14ac:dyDescent="0.25">
      <c r="A560" s="2"/>
      <c r="B560" s="2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2"/>
      <c r="Q560" s="4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</row>
    <row r="561" spans="1:30" ht="21.95" customHeight="1" x14ac:dyDescent="0.25">
      <c r="A561" s="2"/>
      <c r="B561" s="2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2"/>
      <c r="Q561" s="4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</row>
    <row r="562" spans="1:30" ht="21.95" customHeight="1" x14ac:dyDescent="0.25">
      <c r="A562" s="2"/>
      <c r="B562" s="2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2"/>
      <c r="Q562" s="4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</row>
    <row r="563" spans="1:30" ht="21.95" customHeight="1" x14ac:dyDescent="0.25">
      <c r="A563" s="2"/>
      <c r="B563" s="2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2"/>
      <c r="Q563" s="4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</row>
    <row r="564" spans="1:30" ht="21.95" customHeight="1" x14ac:dyDescent="0.25">
      <c r="A564" s="2"/>
      <c r="B564" s="2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2"/>
      <c r="Q564" s="4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</row>
    <row r="565" spans="1:30" ht="21.95" customHeight="1" x14ac:dyDescent="0.25">
      <c r="A565" s="2"/>
      <c r="B565" s="2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2"/>
      <c r="Q565" s="4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</row>
    <row r="566" spans="1:30" ht="21.95" customHeight="1" x14ac:dyDescent="0.25">
      <c r="A566" s="2"/>
      <c r="B566" s="2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2"/>
      <c r="Q566" s="4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</row>
    <row r="567" spans="1:30" ht="21.95" customHeight="1" x14ac:dyDescent="0.25">
      <c r="A567" s="2"/>
      <c r="B567" s="2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2"/>
      <c r="Q567" s="4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</row>
    <row r="568" spans="1:30" ht="21.95" customHeight="1" x14ac:dyDescent="0.25">
      <c r="A568" s="2"/>
      <c r="B568" s="2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2"/>
      <c r="Q568" s="4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</row>
    <row r="569" spans="1:30" ht="21.95" customHeight="1" x14ac:dyDescent="0.25">
      <c r="A569" s="2"/>
      <c r="B569" s="2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2"/>
      <c r="Q569" s="4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</row>
    <row r="570" spans="1:30" ht="21.95" customHeight="1" x14ac:dyDescent="0.25">
      <c r="A570" s="2"/>
      <c r="B570" s="2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2"/>
      <c r="Q570" s="4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</row>
    <row r="571" spans="1:30" ht="21.95" customHeight="1" x14ac:dyDescent="0.25">
      <c r="A571" s="2"/>
      <c r="B571" s="2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2"/>
      <c r="Q571" s="4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</row>
    <row r="572" spans="1:30" ht="21.95" customHeight="1" x14ac:dyDescent="0.25">
      <c r="A572" s="2"/>
      <c r="B572" s="2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2"/>
      <c r="Q572" s="4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</row>
    <row r="573" spans="1:30" ht="21.95" customHeight="1" x14ac:dyDescent="0.25">
      <c r="A573" s="2"/>
      <c r="B573" s="2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2"/>
      <c r="Q573" s="4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</row>
    <row r="574" spans="1:30" ht="21.95" customHeight="1" x14ac:dyDescent="0.25">
      <c r="A574" s="2"/>
      <c r="B574" s="2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2"/>
      <c r="Q574" s="4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</row>
    <row r="575" spans="1:30" ht="21.95" customHeight="1" x14ac:dyDescent="0.25">
      <c r="A575" s="2"/>
      <c r="B575" s="2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2"/>
      <c r="Q575" s="4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</row>
    <row r="576" spans="1:30" ht="21.95" customHeight="1" x14ac:dyDescent="0.25">
      <c r="A576" s="2"/>
      <c r="B576" s="2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2"/>
      <c r="Q576" s="4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</row>
    <row r="577" spans="1:30" ht="21.95" customHeight="1" x14ac:dyDescent="0.25">
      <c r="A577" s="2"/>
      <c r="B577" s="2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2"/>
      <c r="Q577" s="4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</row>
    <row r="578" spans="1:30" ht="21.95" customHeight="1" x14ac:dyDescent="0.25">
      <c r="A578" s="2"/>
      <c r="B578" s="2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2"/>
      <c r="Q578" s="4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</row>
    <row r="579" spans="1:30" ht="21.95" customHeight="1" x14ac:dyDescent="0.25">
      <c r="A579" s="2"/>
      <c r="B579" s="2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2"/>
      <c r="Q579" s="4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</row>
    <row r="580" spans="1:30" ht="21.95" customHeight="1" x14ac:dyDescent="0.25">
      <c r="A580" s="2"/>
      <c r="B580" s="2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2"/>
      <c r="Q580" s="4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</row>
    <row r="581" spans="1:30" ht="21.95" customHeight="1" x14ac:dyDescent="0.25">
      <c r="A581" s="2"/>
      <c r="B581" s="2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2"/>
      <c r="Q581" s="4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</row>
    <row r="582" spans="1:30" ht="21.95" customHeight="1" x14ac:dyDescent="0.25">
      <c r="A582" s="2"/>
      <c r="B582" s="2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2"/>
      <c r="Q582" s="4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</row>
    <row r="583" spans="1:30" ht="21.95" customHeight="1" x14ac:dyDescent="0.25">
      <c r="A583" s="2"/>
      <c r="B583" s="2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2"/>
      <c r="Q583" s="4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</row>
    <row r="584" spans="1:30" ht="21.95" customHeight="1" x14ac:dyDescent="0.25">
      <c r="A584" s="2"/>
      <c r="B584" s="2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2"/>
      <c r="Q584" s="4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</row>
    <row r="585" spans="1:30" ht="21.95" customHeight="1" x14ac:dyDescent="0.25">
      <c r="A585" s="2"/>
      <c r="B585" s="2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2"/>
      <c r="Q585" s="4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</row>
    <row r="586" spans="1:30" ht="21.95" customHeight="1" x14ac:dyDescent="0.25">
      <c r="A586" s="2"/>
      <c r="B586" s="2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2"/>
      <c r="Q586" s="4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</row>
    <row r="587" spans="1:30" ht="21.95" customHeight="1" x14ac:dyDescent="0.25">
      <c r="A587" s="2"/>
      <c r="B587" s="2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2"/>
      <c r="Q587" s="4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</row>
    <row r="588" spans="1:30" ht="21.95" customHeight="1" x14ac:dyDescent="0.25">
      <c r="A588" s="2"/>
      <c r="B588" s="2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2"/>
      <c r="Q588" s="4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</row>
    <row r="589" spans="1:30" ht="21.95" customHeight="1" x14ac:dyDescent="0.25">
      <c r="A589" s="2"/>
      <c r="B589" s="2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2"/>
      <c r="Q589" s="4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</row>
    <row r="590" spans="1:30" ht="21.95" customHeight="1" x14ac:dyDescent="0.25">
      <c r="A590" s="2"/>
      <c r="B590" s="2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2"/>
      <c r="Q590" s="4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</row>
    <row r="591" spans="1:30" ht="21.95" customHeight="1" x14ac:dyDescent="0.25">
      <c r="A591" s="2"/>
      <c r="B591" s="2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2"/>
      <c r="Q591" s="4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</row>
    <row r="592" spans="1:30" ht="21.95" customHeight="1" x14ac:dyDescent="0.25">
      <c r="A592" s="2"/>
      <c r="B592" s="2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2"/>
      <c r="Q592" s="4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</row>
    <row r="593" spans="1:30" ht="21.95" customHeight="1" x14ac:dyDescent="0.25">
      <c r="A593" s="2"/>
      <c r="B593" s="2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2"/>
      <c r="Q593" s="4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</row>
    <row r="594" spans="1:30" ht="21.95" customHeight="1" x14ac:dyDescent="0.25">
      <c r="A594" s="2"/>
      <c r="B594" s="2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2"/>
      <c r="Q594" s="4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</row>
    <row r="595" spans="1:30" ht="21.95" customHeight="1" x14ac:dyDescent="0.25">
      <c r="A595" s="2"/>
      <c r="B595" s="2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2"/>
      <c r="Q595" s="4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</row>
    <row r="596" spans="1:30" ht="21.95" customHeight="1" x14ac:dyDescent="0.25">
      <c r="A596" s="2"/>
      <c r="B596" s="2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2"/>
      <c r="Q596" s="4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</row>
    <row r="597" spans="1:30" ht="21.95" customHeight="1" x14ac:dyDescent="0.25">
      <c r="A597" s="2"/>
      <c r="B597" s="2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2"/>
      <c r="Q597" s="4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</row>
    <row r="598" spans="1:30" ht="21.95" customHeight="1" x14ac:dyDescent="0.25">
      <c r="A598" s="2"/>
      <c r="B598" s="2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2"/>
      <c r="Q598" s="4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</row>
    <row r="599" spans="1:30" ht="21.95" customHeight="1" x14ac:dyDescent="0.25">
      <c r="A599" s="2"/>
      <c r="B599" s="2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2"/>
      <c r="Q599" s="4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</row>
    <row r="600" spans="1:30" ht="21.95" customHeight="1" x14ac:dyDescent="0.25">
      <c r="A600" s="2"/>
      <c r="B600" s="2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2"/>
      <c r="Q600" s="4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</row>
    <row r="601" spans="1:30" ht="21.95" customHeight="1" x14ac:dyDescent="0.25">
      <c r="A601" s="2"/>
      <c r="B601" s="2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2"/>
      <c r="Q601" s="4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</row>
    <row r="602" spans="1:30" ht="21.95" customHeight="1" x14ac:dyDescent="0.25">
      <c r="A602" s="2"/>
      <c r="B602" s="2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2"/>
      <c r="Q602" s="4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</row>
    <row r="603" spans="1:30" ht="21.95" customHeight="1" x14ac:dyDescent="0.25">
      <c r="A603" s="2"/>
      <c r="B603" s="2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2"/>
      <c r="Q603" s="4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</row>
    <row r="604" spans="1:30" ht="21.95" customHeight="1" x14ac:dyDescent="0.25">
      <c r="A604" s="2"/>
      <c r="B604" s="2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2"/>
      <c r="Q604" s="4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</row>
    <row r="605" spans="1:30" ht="21.95" customHeight="1" x14ac:dyDescent="0.25">
      <c r="A605" s="2"/>
      <c r="B605" s="2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2"/>
      <c r="Q605" s="4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</row>
    <row r="606" spans="1:30" ht="21.95" customHeight="1" x14ac:dyDescent="0.25">
      <c r="A606" s="2"/>
      <c r="B606" s="2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2"/>
      <c r="Q606" s="4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</row>
    <row r="607" spans="1:30" ht="21.95" customHeight="1" x14ac:dyDescent="0.25">
      <c r="A607" s="2"/>
      <c r="B607" s="2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2"/>
      <c r="Q607" s="4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</row>
    <row r="608" spans="1:30" ht="21.95" customHeight="1" x14ac:dyDescent="0.25">
      <c r="A608" s="2"/>
      <c r="B608" s="2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2"/>
      <c r="Q608" s="4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</row>
    <row r="609" spans="1:30" ht="21.95" customHeight="1" x14ac:dyDescent="0.25">
      <c r="A609" s="2"/>
      <c r="B609" s="2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2"/>
      <c r="Q609" s="4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</row>
    <row r="610" spans="1:30" ht="21.95" customHeight="1" x14ac:dyDescent="0.25">
      <c r="A610" s="2"/>
      <c r="B610" s="2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2"/>
      <c r="Q610" s="4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</row>
    <row r="611" spans="1:30" ht="21.95" customHeight="1" x14ac:dyDescent="0.25">
      <c r="A611" s="2"/>
      <c r="B611" s="2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2"/>
      <c r="Q611" s="4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</row>
    <row r="612" spans="1:30" ht="21.95" customHeight="1" x14ac:dyDescent="0.25">
      <c r="A612" s="2"/>
      <c r="B612" s="2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2"/>
      <c r="Q612" s="4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</row>
    <row r="613" spans="1:30" ht="21.95" customHeight="1" x14ac:dyDescent="0.25">
      <c r="A613" s="2"/>
      <c r="B613" s="2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2"/>
      <c r="Q613" s="4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</row>
    <row r="614" spans="1:30" ht="21.95" customHeight="1" x14ac:dyDescent="0.25">
      <c r="A614" s="2"/>
      <c r="B614" s="2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2"/>
      <c r="Q614" s="4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</row>
    <row r="615" spans="1:30" ht="21.95" customHeight="1" x14ac:dyDescent="0.25">
      <c r="A615" s="2"/>
      <c r="B615" s="2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2"/>
      <c r="Q615" s="4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</row>
    <row r="616" spans="1:30" ht="21.95" customHeight="1" x14ac:dyDescent="0.25">
      <c r="A616" s="2"/>
      <c r="B616" s="2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2"/>
      <c r="Q616" s="4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</row>
    <row r="617" spans="1:30" ht="21.95" customHeight="1" x14ac:dyDescent="0.25">
      <c r="A617" s="2"/>
      <c r="B617" s="2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2"/>
      <c r="Q617" s="4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</row>
    <row r="618" spans="1:30" ht="21.95" customHeight="1" x14ac:dyDescent="0.25">
      <c r="A618" s="2"/>
      <c r="B618" s="2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2"/>
      <c r="Q618" s="4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</row>
    <row r="619" spans="1:30" ht="21.95" customHeight="1" x14ac:dyDescent="0.25">
      <c r="A619" s="2"/>
      <c r="B619" s="2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2"/>
      <c r="Q619" s="4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</row>
    <row r="620" spans="1:30" ht="21.95" customHeight="1" x14ac:dyDescent="0.25">
      <c r="A620" s="2"/>
      <c r="B620" s="2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2"/>
      <c r="Q620" s="4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</row>
    <row r="621" spans="1:30" ht="21.95" customHeight="1" x14ac:dyDescent="0.25">
      <c r="A621" s="2"/>
      <c r="B621" s="2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2"/>
      <c r="Q621" s="4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</row>
    <row r="622" spans="1:30" ht="21.95" customHeight="1" x14ac:dyDescent="0.25">
      <c r="A622" s="2"/>
      <c r="B622" s="2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2"/>
      <c r="Q622" s="4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</row>
    <row r="623" spans="1:30" ht="21.95" customHeight="1" x14ac:dyDescent="0.25">
      <c r="A623" s="2"/>
      <c r="B623" s="2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2"/>
      <c r="Q623" s="4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</row>
    <row r="624" spans="1:30" ht="21.95" customHeight="1" x14ac:dyDescent="0.25">
      <c r="A624" s="2"/>
      <c r="B624" s="2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2"/>
      <c r="Q624" s="4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</row>
    <row r="625" spans="1:30" ht="21.95" customHeight="1" x14ac:dyDescent="0.25">
      <c r="A625" s="2"/>
      <c r="B625" s="2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2"/>
      <c r="Q625" s="4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</row>
    <row r="626" spans="1:30" ht="21.95" customHeight="1" x14ac:dyDescent="0.25">
      <c r="A626" s="2"/>
      <c r="B626" s="2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2"/>
      <c r="Q626" s="4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</row>
    <row r="627" spans="1:30" ht="21.95" customHeight="1" x14ac:dyDescent="0.25">
      <c r="A627" s="2"/>
      <c r="B627" s="2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2"/>
      <c r="Q627" s="4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</row>
    <row r="628" spans="1:30" ht="21.95" customHeight="1" x14ac:dyDescent="0.25">
      <c r="A628" s="2"/>
      <c r="B628" s="2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2"/>
      <c r="Q628" s="4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</row>
    <row r="629" spans="1:30" ht="21.95" customHeight="1" x14ac:dyDescent="0.25">
      <c r="A629" s="2"/>
      <c r="B629" s="2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2"/>
      <c r="Q629" s="4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</row>
    <row r="630" spans="1:30" ht="21.95" customHeight="1" x14ac:dyDescent="0.25">
      <c r="A630" s="2"/>
      <c r="B630" s="2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2"/>
      <c r="Q630" s="4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</row>
    <row r="631" spans="1:30" ht="21.95" customHeight="1" x14ac:dyDescent="0.25">
      <c r="A631" s="2"/>
      <c r="B631" s="2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2"/>
      <c r="Q631" s="4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</row>
    <row r="632" spans="1:30" ht="21.95" customHeight="1" x14ac:dyDescent="0.25">
      <c r="A632" s="2"/>
      <c r="B632" s="2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2"/>
      <c r="Q632" s="4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</row>
    <row r="633" spans="1:30" ht="21.95" customHeight="1" x14ac:dyDescent="0.25">
      <c r="A633" s="2"/>
      <c r="B633" s="2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2"/>
      <c r="Q633" s="4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</row>
    <row r="634" spans="1:30" ht="21.95" customHeight="1" x14ac:dyDescent="0.25">
      <c r="A634" s="2"/>
      <c r="B634" s="2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2"/>
      <c r="Q634" s="4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</row>
    <row r="635" spans="1:30" ht="21.95" customHeight="1" x14ac:dyDescent="0.25">
      <c r="A635" s="2"/>
      <c r="B635" s="2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2"/>
      <c r="Q635" s="4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</row>
    <row r="636" spans="1:30" ht="21.95" customHeight="1" x14ac:dyDescent="0.25">
      <c r="A636" s="2"/>
      <c r="B636" s="2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2"/>
      <c r="Q636" s="4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</row>
    <row r="637" spans="1:30" ht="21.95" customHeight="1" x14ac:dyDescent="0.25">
      <c r="A637" s="2"/>
      <c r="B637" s="2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2"/>
      <c r="Q637" s="4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</row>
    <row r="638" spans="1:30" ht="21.95" customHeight="1" x14ac:dyDescent="0.25">
      <c r="A638" s="2"/>
      <c r="B638" s="2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2"/>
      <c r="Q638" s="4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</row>
    <row r="639" spans="1:30" ht="21.95" customHeight="1" x14ac:dyDescent="0.25">
      <c r="A639" s="2"/>
      <c r="B639" s="2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2"/>
      <c r="Q639" s="4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</row>
    <row r="640" spans="1:30" ht="21.95" customHeight="1" x14ac:dyDescent="0.25">
      <c r="A640" s="2"/>
      <c r="B640" s="2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2"/>
      <c r="Q640" s="4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</row>
    <row r="641" spans="1:30" ht="21.95" customHeight="1" x14ac:dyDescent="0.25">
      <c r="A641" s="2"/>
      <c r="B641" s="2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2"/>
      <c r="Q641" s="4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</row>
    <row r="642" spans="1:30" ht="21.95" customHeight="1" x14ac:dyDescent="0.25">
      <c r="A642" s="2"/>
      <c r="B642" s="2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2"/>
      <c r="Q642" s="4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</row>
    <row r="643" spans="1:30" ht="21.95" customHeight="1" x14ac:dyDescent="0.25">
      <c r="A643" s="2"/>
      <c r="B643" s="2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2"/>
      <c r="Q643" s="4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</row>
    <row r="644" spans="1:30" ht="21.95" customHeight="1" x14ac:dyDescent="0.25">
      <c r="A644" s="2"/>
      <c r="B644" s="2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2"/>
      <c r="Q644" s="4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</row>
    <row r="645" spans="1:30" ht="21.95" customHeight="1" x14ac:dyDescent="0.25">
      <c r="A645" s="2"/>
      <c r="B645" s="2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2"/>
      <c r="Q645" s="4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</row>
    <row r="646" spans="1:30" ht="21.95" customHeight="1" x14ac:dyDescent="0.25">
      <c r="A646" s="2"/>
      <c r="B646" s="2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2"/>
      <c r="Q646" s="4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</row>
    <row r="647" spans="1:30" ht="21.95" customHeight="1" x14ac:dyDescent="0.25">
      <c r="A647" s="2"/>
      <c r="B647" s="2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2"/>
      <c r="Q647" s="4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</row>
    <row r="648" spans="1:30" ht="21.95" customHeight="1" x14ac:dyDescent="0.25">
      <c r="A648" s="2"/>
      <c r="B648" s="2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2"/>
      <c r="Q648" s="4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</row>
    <row r="649" spans="1:30" ht="21.95" customHeight="1" x14ac:dyDescent="0.25">
      <c r="A649" s="2"/>
      <c r="B649" s="2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2"/>
      <c r="Q649" s="4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</row>
    <row r="650" spans="1:30" ht="21.95" customHeight="1" x14ac:dyDescent="0.25">
      <c r="A650" s="2"/>
      <c r="B650" s="2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2"/>
      <c r="Q650" s="4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</row>
    <row r="651" spans="1:30" ht="21.95" customHeight="1" x14ac:dyDescent="0.25">
      <c r="A651" s="2"/>
      <c r="B651" s="2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2"/>
      <c r="Q651" s="4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</row>
    <row r="652" spans="1:30" ht="21.95" customHeight="1" x14ac:dyDescent="0.25">
      <c r="A652" s="2"/>
      <c r="B652" s="2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2"/>
      <c r="Q652" s="4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</row>
    <row r="653" spans="1:30" ht="21.95" customHeight="1" x14ac:dyDescent="0.25">
      <c r="A653" s="2"/>
      <c r="B653" s="2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2"/>
      <c r="Q653" s="4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</row>
    <row r="654" spans="1:30" ht="21.95" customHeight="1" x14ac:dyDescent="0.25">
      <c r="A654" s="2"/>
      <c r="B654" s="2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2"/>
      <c r="Q654" s="4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</row>
    <row r="655" spans="1:30" ht="21.95" customHeight="1" x14ac:dyDescent="0.25">
      <c r="A655" s="2"/>
      <c r="B655" s="2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2"/>
      <c r="Q655" s="4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</row>
    <row r="656" spans="1:30" ht="21.95" customHeight="1" x14ac:dyDescent="0.25">
      <c r="A656" s="2"/>
      <c r="B656" s="2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2"/>
      <c r="Q656" s="4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</row>
    <row r="657" spans="1:30" ht="21.95" customHeight="1" x14ac:dyDescent="0.25">
      <c r="A657" s="2"/>
      <c r="B657" s="2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2"/>
      <c r="Q657" s="4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</row>
    <row r="658" spans="1:30" ht="21.95" customHeight="1" x14ac:dyDescent="0.25">
      <c r="A658" s="2"/>
      <c r="B658" s="2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2"/>
      <c r="Q658" s="4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</row>
    <row r="659" spans="1:30" ht="21.95" customHeight="1" x14ac:dyDescent="0.25">
      <c r="A659" s="2"/>
      <c r="B659" s="2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2"/>
      <c r="Q659" s="4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</row>
    <row r="660" spans="1:30" ht="21.95" customHeight="1" x14ac:dyDescent="0.25">
      <c r="A660" s="2"/>
      <c r="B660" s="2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2"/>
      <c r="Q660" s="4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</row>
    <row r="661" spans="1:30" ht="21.95" customHeight="1" x14ac:dyDescent="0.25">
      <c r="A661" s="2"/>
      <c r="B661" s="2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2"/>
      <c r="Q661" s="4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</row>
    <row r="662" spans="1:30" ht="21.95" customHeight="1" x14ac:dyDescent="0.25">
      <c r="A662" s="2"/>
      <c r="B662" s="2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2"/>
      <c r="Q662" s="4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</row>
    <row r="663" spans="1:30" ht="21.95" customHeight="1" x14ac:dyDescent="0.25">
      <c r="A663" s="2"/>
      <c r="B663" s="2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2"/>
      <c r="Q663" s="4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</row>
    <row r="664" spans="1:30" ht="21.95" customHeight="1" x14ac:dyDescent="0.25">
      <c r="A664" s="2"/>
      <c r="B664" s="2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2"/>
      <c r="Q664" s="4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</row>
    <row r="665" spans="1:30" ht="21.95" customHeight="1" x14ac:dyDescent="0.25">
      <c r="A665" s="2"/>
      <c r="B665" s="2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2"/>
      <c r="Q665" s="4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</row>
    <row r="666" spans="1:30" ht="21.95" customHeight="1" x14ac:dyDescent="0.25">
      <c r="A666" s="2"/>
      <c r="B666" s="2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2"/>
      <c r="Q666" s="4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</row>
    <row r="667" spans="1:30" ht="21.95" customHeight="1" x14ac:dyDescent="0.25">
      <c r="A667" s="2"/>
      <c r="B667" s="2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2"/>
      <c r="Q667" s="4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</row>
    <row r="668" spans="1:30" ht="21.95" customHeight="1" x14ac:dyDescent="0.25">
      <c r="A668" s="2"/>
      <c r="B668" s="2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2"/>
      <c r="Q668" s="4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</row>
    <row r="669" spans="1:30" ht="21.95" customHeight="1" x14ac:dyDescent="0.25">
      <c r="A669" s="2"/>
      <c r="B669" s="2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2"/>
      <c r="Q669" s="4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</row>
    <row r="670" spans="1:30" ht="21.95" customHeight="1" x14ac:dyDescent="0.25">
      <c r="A670" s="2"/>
      <c r="B670" s="2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2"/>
      <c r="Q670" s="4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</row>
    <row r="671" spans="1:30" ht="21.95" customHeight="1" x14ac:dyDescent="0.25">
      <c r="A671" s="2"/>
      <c r="B671" s="2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2"/>
      <c r="Q671" s="4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</row>
    <row r="672" spans="1:30" ht="21.95" customHeight="1" x14ac:dyDescent="0.25">
      <c r="A672" s="2"/>
      <c r="B672" s="2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2"/>
      <c r="Q672" s="4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</row>
    <row r="673" spans="1:30" ht="21.95" customHeight="1" x14ac:dyDescent="0.25">
      <c r="A673" s="2"/>
      <c r="B673" s="2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2"/>
      <c r="Q673" s="4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</row>
    <row r="674" spans="1:30" ht="21.95" customHeight="1" x14ac:dyDescent="0.25">
      <c r="A674" s="2"/>
      <c r="B674" s="2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2"/>
      <c r="Q674" s="4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</row>
    <row r="675" spans="1:30" ht="21.95" customHeight="1" x14ac:dyDescent="0.25">
      <c r="A675" s="2"/>
      <c r="B675" s="2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2"/>
      <c r="Q675" s="4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</row>
    <row r="676" spans="1:30" ht="21.95" customHeight="1" x14ac:dyDescent="0.25">
      <c r="A676" s="2"/>
      <c r="B676" s="2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2"/>
      <c r="Q676" s="4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</row>
    <row r="677" spans="1:30" ht="21.95" customHeight="1" x14ac:dyDescent="0.25">
      <c r="A677" s="2"/>
      <c r="B677" s="2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2"/>
      <c r="Q677" s="4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</row>
    <row r="678" spans="1:30" ht="21.95" customHeight="1" x14ac:dyDescent="0.25">
      <c r="A678" s="2"/>
      <c r="B678" s="2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2"/>
      <c r="Q678" s="4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</row>
    <row r="679" spans="1:30" ht="21.95" customHeight="1" x14ac:dyDescent="0.25">
      <c r="A679" s="2"/>
      <c r="B679" s="2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2"/>
      <c r="Q679" s="4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</row>
    <row r="680" spans="1:30" ht="21.95" customHeight="1" x14ac:dyDescent="0.25">
      <c r="A680" s="2"/>
      <c r="B680" s="2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2"/>
      <c r="Q680" s="4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</row>
    <row r="681" spans="1:30" ht="21.95" customHeight="1" x14ac:dyDescent="0.25">
      <c r="A681" s="2"/>
      <c r="B681" s="2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2"/>
      <c r="Q681" s="4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</row>
    <row r="682" spans="1:30" ht="21.95" customHeight="1" x14ac:dyDescent="0.25">
      <c r="A682" s="2"/>
      <c r="B682" s="2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2"/>
      <c r="Q682" s="4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</row>
    <row r="683" spans="1:30" ht="21.95" customHeight="1" x14ac:dyDescent="0.25">
      <c r="A683" s="2"/>
      <c r="B683" s="2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2"/>
      <c r="Q683" s="4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</row>
    <row r="684" spans="1:30" ht="21.95" customHeight="1" x14ac:dyDescent="0.25">
      <c r="A684" s="2"/>
      <c r="B684" s="2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2"/>
      <c r="Q684" s="4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</row>
    <row r="685" spans="1:30" ht="21.95" customHeight="1" x14ac:dyDescent="0.25">
      <c r="A685" s="2"/>
      <c r="B685" s="2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2"/>
      <c r="Q685" s="4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</row>
    <row r="686" spans="1:30" ht="21.95" customHeight="1" x14ac:dyDescent="0.25">
      <c r="A686" s="2"/>
      <c r="B686" s="2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2"/>
      <c r="Q686" s="4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</row>
    <row r="687" spans="1:30" ht="21.95" customHeight="1" x14ac:dyDescent="0.25">
      <c r="A687" s="2"/>
      <c r="B687" s="2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2"/>
      <c r="Q687" s="4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</row>
    <row r="688" spans="1:30" ht="21.95" customHeight="1" x14ac:dyDescent="0.25">
      <c r="A688" s="2"/>
      <c r="B688" s="2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2"/>
      <c r="Q688" s="4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</row>
    <row r="689" spans="1:30" ht="21.95" customHeight="1" x14ac:dyDescent="0.25">
      <c r="A689" s="2"/>
      <c r="B689" s="2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2"/>
      <c r="Q689" s="4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</row>
    <row r="690" spans="1:30" ht="21.95" customHeight="1" x14ac:dyDescent="0.25">
      <c r="A690" s="2"/>
      <c r="B690" s="2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2"/>
      <c r="Q690" s="4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</row>
    <row r="691" spans="1:30" ht="21.95" customHeight="1" x14ac:dyDescent="0.25">
      <c r="A691" s="2"/>
      <c r="B691" s="2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2"/>
      <c r="Q691" s="4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</row>
    <row r="692" spans="1:30" ht="21.95" customHeight="1" x14ac:dyDescent="0.25">
      <c r="A692" s="2"/>
      <c r="B692" s="2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2"/>
      <c r="Q692" s="4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</row>
    <row r="693" spans="1:30" ht="21.95" customHeight="1" x14ac:dyDescent="0.25">
      <c r="A693" s="2"/>
      <c r="B693" s="2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2"/>
      <c r="Q693" s="4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</row>
    <row r="694" spans="1:30" ht="21.95" customHeight="1" x14ac:dyDescent="0.25">
      <c r="A694" s="2"/>
      <c r="B694" s="2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2"/>
      <c r="Q694" s="4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</row>
    <row r="695" spans="1:30" ht="21.95" customHeight="1" x14ac:dyDescent="0.25">
      <c r="A695" s="2"/>
      <c r="B695" s="2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2"/>
      <c r="Q695" s="4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</row>
    <row r="696" spans="1:30" ht="21.95" customHeight="1" x14ac:dyDescent="0.25">
      <c r="A696" s="2"/>
      <c r="B696" s="2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2"/>
      <c r="Q696" s="4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</row>
    <row r="697" spans="1:30" ht="21.95" customHeight="1" x14ac:dyDescent="0.25">
      <c r="A697" s="2"/>
      <c r="B697" s="2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2"/>
      <c r="Q697" s="4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</row>
    <row r="698" spans="1:30" ht="21.95" customHeight="1" x14ac:dyDescent="0.25">
      <c r="A698" s="2"/>
      <c r="B698" s="2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2"/>
      <c r="Q698" s="4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</row>
    <row r="699" spans="1:30" ht="21.95" customHeight="1" x14ac:dyDescent="0.25">
      <c r="A699" s="2"/>
      <c r="B699" s="2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2"/>
      <c r="Q699" s="4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</row>
    <row r="700" spans="1:30" ht="21.95" customHeight="1" x14ac:dyDescent="0.25">
      <c r="A700" s="2"/>
      <c r="B700" s="2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2"/>
      <c r="Q700" s="4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</row>
    <row r="701" spans="1:30" ht="21.95" customHeight="1" x14ac:dyDescent="0.25">
      <c r="A701" s="2"/>
      <c r="B701" s="2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2"/>
      <c r="Q701" s="4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</row>
    <row r="702" spans="1:30" ht="21.95" customHeight="1" x14ac:dyDescent="0.25">
      <c r="A702" s="2"/>
      <c r="B702" s="2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2"/>
      <c r="Q702" s="4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</row>
    <row r="703" spans="1:30" ht="21.95" customHeight="1" x14ac:dyDescent="0.25">
      <c r="A703" s="2"/>
      <c r="B703" s="2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2"/>
      <c r="Q703" s="4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</row>
    <row r="704" spans="1:30" ht="21.95" customHeight="1" x14ac:dyDescent="0.25">
      <c r="A704" s="2"/>
      <c r="B704" s="2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2"/>
      <c r="Q704" s="4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</row>
    <row r="705" spans="1:30" ht="21.95" customHeight="1" x14ac:dyDescent="0.25">
      <c r="A705" s="2"/>
      <c r="B705" s="2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2"/>
      <c r="Q705" s="4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</row>
    <row r="706" spans="1:30" ht="21.95" customHeight="1" x14ac:dyDescent="0.25">
      <c r="A706" s="2"/>
      <c r="B706" s="2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2"/>
      <c r="Q706" s="4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</row>
    <row r="707" spans="1:30" ht="21.95" customHeight="1" x14ac:dyDescent="0.25">
      <c r="A707" s="2"/>
      <c r="B707" s="2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2"/>
      <c r="Q707" s="4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</row>
    <row r="708" spans="1:30" ht="21.95" customHeight="1" x14ac:dyDescent="0.25">
      <c r="A708" s="2"/>
      <c r="B708" s="2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2"/>
      <c r="Q708" s="4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</row>
    <row r="709" spans="1:30" ht="21.95" customHeight="1" x14ac:dyDescent="0.25">
      <c r="A709" s="2"/>
      <c r="B709" s="2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2"/>
      <c r="Q709" s="4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</row>
    <row r="710" spans="1:30" ht="21.95" customHeight="1" x14ac:dyDescent="0.25">
      <c r="A710" s="2"/>
      <c r="B710" s="2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2"/>
      <c r="Q710" s="4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</row>
    <row r="711" spans="1:30" ht="21.95" customHeight="1" x14ac:dyDescent="0.25">
      <c r="A711" s="2"/>
      <c r="B711" s="2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2"/>
      <c r="Q711" s="4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</row>
    <row r="712" spans="1:30" ht="21.95" customHeight="1" x14ac:dyDescent="0.25">
      <c r="A712" s="2"/>
      <c r="B712" s="2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2"/>
      <c r="Q712" s="4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</row>
    <row r="713" spans="1:30" ht="21.95" customHeight="1" x14ac:dyDescent="0.25">
      <c r="A713" s="2"/>
      <c r="B713" s="2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2"/>
      <c r="Q713" s="4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</row>
    <row r="714" spans="1:30" ht="21.95" customHeight="1" x14ac:dyDescent="0.25">
      <c r="A714" s="2"/>
      <c r="B714" s="2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2"/>
      <c r="Q714" s="4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</row>
    <row r="715" spans="1:30" ht="21.95" customHeight="1" x14ac:dyDescent="0.25">
      <c r="A715" s="2"/>
      <c r="B715" s="2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2"/>
      <c r="Q715" s="4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</row>
    <row r="716" spans="1:30" ht="21.95" customHeight="1" x14ac:dyDescent="0.25">
      <c r="A716" s="2"/>
      <c r="B716" s="2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2"/>
      <c r="Q716" s="4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</row>
    <row r="717" spans="1:30" ht="21.95" customHeight="1" x14ac:dyDescent="0.25">
      <c r="A717" s="2"/>
      <c r="B717" s="2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2"/>
      <c r="Q717" s="4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</row>
    <row r="718" spans="1:30" ht="21.95" customHeight="1" x14ac:dyDescent="0.25">
      <c r="A718" s="2"/>
      <c r="B718" s="2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2"/>
      <c r="Q718" s="4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</row>
    <row r="719" spans="1:30" ht="21.95" customHeight="1" x14ac:dyDescent="0.25">
      <c r="A719" s="2"/>
      <c r="B719" s="2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2"/>
      <c r="Q719" s="4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</row>
    <row r="720" spans="1:30" ht="21.95" customHeight="1" x14ac:dyDescent="0.25">
      <c r="A720" s="2"/>
      <c r="B720" s="2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2"/>
      <c r="Q720" s="4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</row>
    <row r="721" spans="1:30" ht="21.95" customHeight="1" x14ac:dyDescent="0.25">
      <c r="A721" s="2"/>
      <c r="B721" s="2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2"/>
      <c r="Q721" s="4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</row>
    <row r="722" spans="1:30" ht="21.95" customHeight="1" x14ac:dyDescent="0.25">
      <c r="A722" s="2"/>
      <c r="B722" s="2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2"/>
      <c r="Q722" s="4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</row>
    <row r="723" spans="1:30" ht="21.95" customHeight="1" x14ac:dyDescent="0.25">
      <c r="A723" s="2"/>
      <c r="B723" s="2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2"/>
      <c r="Q723" s="4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</row>
    <row r="724" spans="1:30" ht="21.95" customHeight="1" x14ac:dyDescent="0.25">
      <c r="A724" s="2"/>
      <c r="B724" s="2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2"/>
      <c r="Q724" s="4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</row>
    <row r="725" spans="1:30" ht="21.95" customHeight="1" x14ac:dyDescent="0.25">
      <c r="A725" s="2"/>
      <c r="B725" s="2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2"/>
      <c r="Q725" s="4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</row>
    <row r="726" spans="1:30" ht="21.95" customHeight="1" x14ac:dyDescent="0.25">
      <c r="A726" s="2"/>
      <c r="B726" s="2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2"/>
      <c r="Q726" s="4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</row>
    <row r="727" spans="1:30" ht="21.95" customHeight="1" x14ac:dyDescent="0.25">
      <c r="A727" s="2"/>
      <c r="B727" s="2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2"/>
      <c r="Q727" s="4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</row>
    <row r="728" spans="1:30" ht="21.95" customHeight="1" x14ac:dyDescent="0.25">
      <c r="A728" s="2"/>
      <c r="B728" s="2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2"/>
      <c r="Q728" s="4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</row>
    <row r="729" spans="1:30" ht="21.95" customHeight="1" x14ac:dyDescent="0.25">
      <c r="A729" s="2"/>
      <c r="B729" s="2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2"/>
      <c r="Q729" s="4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</row>
    <row r="730" spans="1:30" ht="21.95" customHeight="1" x14ac:dyDescent="0.25">
      <c r="A730" s="2"/>
      <c r="B730" s="2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2"/>
      <c r="Q730" s="4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</row>
    <row r="731" spans="1:30" ht="21.95" customHeight="1" x14ac:dyDescent="0.25">
      <c r="A731" s="2"/>
      <c r="B731" s="2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2"/>
      <c r="Q731" s="4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</row>
    <row r="732" spans="1:30" ht="21.95" customHeight="1" x14ac:dyDescent="0.25">
      <c r="A732" s="2"/>
      <c r="B732" s="2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2"/>
      <c r="Q732" s="4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</row>
    <row r="733" spans="1:30" ht="21.95" customHeight="1" x14ac:dyDescent="0.25">
      <c r="A733" s="2"/>
      <c r="B733" s="2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2"/>
      <c r="Q733" s="4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</row>
    <row r="734" spans="1:30" ht="21.95" customHeight="1" x14ac:dyDescent="0.25">
      <c r="A734" s="2"/>
      <c r="B734" s="2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2"/>
      <c r="Q734" s="4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</row>
    <row r="735" spans="1:30" ht="21.95" customHeight="1" x14ac:dyDescent="0.25">
      <c r="A735" s="2"/>
      <c r="B735" s="2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2"/>
      <c r="Q735" s="4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</row>
    <row r="736" spans="1:30" ht="21.95" customHeight="1" x14ac:dyDescent="0.25">
      <c r="A736" s="2"/>
      <c r="B736" s="2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2"/>
      <c r="Q736" s="4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</row>
    <row r="737" spans="1:30" ht="21.95" customHeight="1" x14ac:dyDescent="0.25">
      <c r="A737" s="2"/>
      <c r="B737" s="2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2"/>
      <c r="Q737" s="4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</row>
    <row r="738" spans="1:30" ht="21.95" customHeight="1" x14ac:dyDescent="0.25">
      <c r="A738" s="2"/>
      <c r="B738" s="2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2"/>
      <c r="Q738" s="4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</row>
    <row r="739" spans="1:30" ht="21.95" customHeight="1" x14ac:dyDescent="0.25">
      <c r="A739" s="2"/>
      <c r="B739" s="2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2"/>
      <c r="Q739" s="4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</row>
    <row r="740" spans="1:30" ht="21.95" customHeight="1" x14ac:dyDescent="0.25">
      <c r="A740" s="2"/>
      <c r="B740" s="2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2"/>
      <c r="Q740" s="4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</row>
    <row r="741" spans="1:30" ht="21.95" customHeight="1" x14ac:dyDescent="0.25">
      <c r="A741" s="2"/>
      <c r="B741" s="2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2"/>
      <c r="Q741" s="4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</row>
    <row r="742" spans="1:30" ht="21.95" customHeight="1" x14ac:dyDescent="0.25">
      <c r="A742" s="2"/>
      <c r="B742" s="2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2"/>
      <c r="Q742" s="4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</row>
    <row r="743" spans="1:30" ht="21.95" customHeight="1" x14ac:dyDescent="0.25">
      <c r="A743" s="2"/>
      <c r="B743" s="2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2"/>
      <c r="Q743" s="4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</row>
    <row r="744" spans="1:30" ht="21.95" customHeight="1" x14ac:dyDescent="0.25">
      <c r="A744" s="2"/>
      <c r="B744" s="2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2"/>
      <c r="Q744" s="4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</row>
    <row r="745" spans="1:30" ht="21.95" customHeight="1" x14ac:dyDescent="0.25">
      <c r="A745" s="2"/>
      <c r="B745" s="2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2"/>
      <c r="Q745" s="4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</row>
    <row r="746" spans="1:30" ht="21.95" customHeight="1" x14ac:dyDescent="0.25">
      <c r="A746" s="2"/>
      <c r="B746" s="2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2"/>
      <c r="Q746" s="4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</row>
    <row r="747" spans="1:30" ht="21.95" customHeight="1" x14ac:dyDescent="0.25">
      <c r="A747" s="2"/>
      <c r="B747" s="2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2"/>
      <c r="Q747" s="4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</row>
    <row r="748" spans="1:30" ht="21.95" customHeight="1" x14ac:dyDescent="0.25">
      <c r="A748" s="2"/>
      <c r="B748" s="2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2"/>
      <c r="Q748" s="4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</row>
    <row r="749" spans="1:30" ht="21.95" customHeight="1" x14ac:dyDescent="0.25">
      <c r="A749" s="2"/>
      <c r="B749" s="2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2"/>
      <c r="Q749" s="4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</row>
    <row r="750" spans="1:30" ht="21.95" customHeight="1" x14ac:dyDescent="0.25">
      <c r="A750" s="2"/>
      <c r="B750" s="2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2"/>
      <c r="Q750" s="4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</row>
    <row r="751" spans="1:30" ht="21.95" customHeight="1" x14ac:dyDescent="0.25">
      <c r="A751" s="2"/>
      <c r="B751" s="2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2"/>
      <c r="Q751" s="4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</row>
    <row r="752" spans="1:30" ht="21.95" customHeight="1" x14ac:dyDescent="0.25">
      <c r="A752" s="2"/>
      <c r="B752" s="2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2"/>
      <c r="Q752" s="4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</row>
    <row r="753" spans="1:30" ht="21.95" customHeight="1" x14ac:dyDescent="0.25">
      <c r="A753" s="2"/>
      <c r="B753" s="2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2"/>
      <c r="Q753" s="4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</row>
    <row r="754" spans="1:30" ht="21.95" customHeight="1" x14ac:dyDescent="0.25">
      <c r="A754" s="2"/>
      <c r="B754" s="2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2"/>
      <c r="Q754" s="4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</row>
    <row r="755" spans="1:30" ht="21.95" customHeight="1" x14ac:dyDescent="0.25">
      <c r="A755" s="2"/>
      <c r="B755" s="2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2"/>
      <c r="Q755" s="4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</row>
    <row r="756" spans="1:30" ht="21.95" customHeight="1" x14ac:dyDescent="0.25">
      <c r="A756" s="2"/>
      <c r="B756" s="2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2"/>
      <c r="Q756" s="4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</row>
    <row r="757" spans="1:30" ht="21.95" customHeight="1" x14ac:dyDescent="0.25">
      <c r="A757" s="2"/>
      <c r="B757" s="2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2"/>
      <c r="Q757" s="4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</row>
    <row r="758" spans="1:30" ht="21.95" customHeight="1" x14ac:dyDescent="0.25">
      <c r="A758" s="2"/>
      <c r="B758" s="2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2"/>
      <c r="Q758" s="4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</row>
    <row r="759" spans="1:30" ht="21.95" customHeight="1" x14ac:dyDescent="0.25">
      <c r="A759" s="2"/>
      <c r="B759" s="2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2"/>
      <c r="Q759" s="4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</row>
    <row r="760" spans="1:30" ht="21.95" customHeight="1" x14ac:dyDescent="0.25">
      <c r="A760" s="2"/>
      <c r="B760" s="2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2"/>
      <c r="Q760" s="4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</row>
    <row r="761" spans="1:30" ht="21.95" customHeight="1" x14ac:dyDescent="0.25">
      <c r="A761" s="2"/>
      <c r="B761" s="2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2"/>
      <c r="Q761" s="4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</row>
    <row r="762" spans="1:30" ht="21.95" customHeight="1" x14ac:dyDescent="0.25">
      <c r="A762" s="2"/>
      <c r="B762" s="2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2"/>
      <c r="Q762" s="4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</row>
    <row r="763" spans="1:30" ht="21.95" customHeight="1" x14ac:dyDescent="0.25">
      <c r="A763" s="2"/>
      <c r="B763" s="2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2"/>
      <c r="Q763" s="4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</row>
    <row r="764" spans="1:30" ht="21.95" customHeight="1" x14ac:dyDescent="0.25">
      <c r="A764" s="2"/>
      <c r="B764" s="2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2"/>
      <c r="Q764" s="4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</row>
    <row r="765" spans="1:30" ht="21.95" customHeight="1" x14ac:dyDescent="0.25">
      <c r="A765" s="2"/>
      <c r="B765" s="2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2"/>
      <c r="Q765" s="4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</row>
    <row r="766" spans="1:30" ht="21.95" customHeight="1" x14ac:dyDescent="0.25">
      <c r="A766" s="2"/>
      <c r="B766" s="2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2"/>
      <c r="Q766" s="4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</row>
    <row r="767" spans="1:30" ht="21.95" customHeight="1" x14ac:dyDescent="0.25">
      <c r="A767" s="2"/>
      <c r="B767" s="2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2"/>
      <c r="Q767" s="4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</row>
    <row r="768" spans="1:30" ht="21.95" customHeight="1" x14ac:dyDescent="0.25">
      <c r="A768" s="2"/>
      <c r="B768" s="2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2"/>
      <c r="Q768" s="4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</row>
    <row r="769" spans="1:30" ht="21.95" customHeight="1" x14ac:dyDescent="0.25">
      <c r="A769" s="2"/>
      <c r="B769" s="2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2"/>
      <c r="Q769" s="4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</row>
    <row r="770" spans="1:30" ht="21.95" customHeight="1" x14ac:dyDescent="0.25">
      <c r="A770" s="2"/>
      <c r="B770" s="2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2"/>
      <c r="Q770" s="4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</row>
    <row r="771" spans="1:30" ht="21.95" customHeight="1" x14ac:dyDescent="0.25">
      <c r="A771" s="2"/>
      <c r="B771" s="2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2"/>
      <c r="Q771" s="4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</row>
    <row r="772" spans="1:30" ht="21.95" customHeight="1" x14ac:dyDescent="0.25">
      <c r="A772" s="2"/>
      <c r="B772" s="2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2"/>
      <c r="Q772" s="4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</row>
    <row r="773" spans="1:30" ht="21.95" customHeight="1" x14ac:dyDescent="0.25">
      <c r="A773" s="2"/>
      <c r="B773" s="2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2"/>
      <c r="Q773" s="4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</row>
    <row r="774" spans="1:30" ht="21.95" customHeight="1" x14ac:dyDescent="0.25">
      <c r="A774" s="2"/>
      <c r="B774" s="2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2"/>
      <c r="Q774" s="4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</row>
    <row r="775" spans="1:30" ht="21.95" customHeight="1" x14ac:dyDescent="0.25">
      <c r="A775" s="2"/>
      <c r="B775" s="2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2"/>
      <c r="Q775" s="4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</row>
    <row r="776" spans="1:30" ht="21.95" customHeight="1" x14ac:dyDescent="0.25">
      <c r="A776" s="2"/>
      <c r="B776" s="2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2"/>
      <c r="Q776" s="4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</row>
    <row r="777" spans="1:30" ht="21.95" customHeight="1" x14ac:dyDescent="0.25">
      <c r="A777" s="2"/>
      <c r="B777" s="2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2"/>
      <c r="Q777" s="4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</row>
    <row r="778" spans="1:30" ht="21.95" customHeight="1" x14ac:dyDescent="0.25">
      <c r="A778" s="2"/>
      <c r="B778" s="2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2"/>
      <c r="Q778" s="4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</row>
    <row r="779" spans="1:30" ht="21.95" customHeight="1" x14ac:dyDescent="0.25">
      <c r="A779" s="2"/>
      <c r="B779" s="2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2"/>
      <c r="Q779" s="4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</row>
    <row r="780" spans="1:30" ht="21.95" customHeight="1" x14ac:dyDescent="0.25">
      <c r="A780" s="2"/>
      <c r="B780" s="2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2"/>
      <c r="Q780" s="4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</row>
    <row r="781" spans="1:30" ht="21.95" customHeight="1" x14ac:dyDescent="0.25">
      <c r="A781" s="2"/>
      <c r="B781" s="2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2"/>
      <c r="Q781" s="4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</row>
    <row r="782" spans="1:30" ht="21.95" customHeight="1" x14ac:dyDescent="0.25">
      <c r="A782" s="2"/>
      <c r="B782" s="2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2"/>
      <c r="Q782" s="4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</row>
    <row r="783" spans="1:30" ht="21.95" customHeight="1" x14ac:dyDescent="0.25">
      <c r="A783" s="2"/>
      <c r="B783" s="2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2"/>
      <c r="Q783" s="4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</row>
    <row r="784" spans="1:30" ht="21.95" customHeight="1" x14ac:dyDescent="0.25">
      <c r="A784" s="2"/>
      <c r="B784" s="2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2"/>
      <c r="Q784" s="4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</row>
    <row r="785" spans="1:30" ht="21.95" customHeight="1" x14ac:dyDescent="0.25">
      <c r="A785" s="2"/>
      <c r="B785" s="2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2"/>
      <c r="Q785" s="4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</row>
    <row r="786" spans="1:30" ht="21.95" customHeight="1" x14ac:dyDescent="0.25">
      <c r="A786" s="2"/>
      <c r="B786" s="2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2"/>
      <c r="Q786" s="4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</row>
    <row r="787" spans="1:30" ht="21.95" customHeight="1" x14ac:dyDescent="0.25">
      <c r="A787" s="2"/>
      <c r="B787" s="2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2"/>
      <c r="Q787" s="4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</row>
    <row r="788" spans="1:30" ht="21.95" customHeight="1" x14ac:dyDescent="0.25">
      <c r="A788" s="2"/>
      <c r="B788" s="2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2"/>
      <c r="Q788" s="4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</row>
    <row r="789" spans="1:30" ht="21.95" customHeight="1" x14ac:dyDescent="0.25">
      <c r="A789" s="2"/>
      <c r="B789" s="2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2"/>
      <c r="Q789" s="4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</row>
    <row r="790" spans="1:30" ht="21.95" customHeight="1" x14ac:dyDescent="0.25">
      <c r="A790" s="2"/>
      <c r="B790" s="2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2"/>
      <c r="Q790" s="4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</row>
    <row r="791" spans="1:30" ht="21.95" customHeight="1" x14ac:dyDescent="0.25">
      <c r="A791" s="2"/>
      <c r="B791" s="2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2"/>
      <c r="Q791" s="4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</row>
    <row r="792" spans="1:30" ht="21.95" customHeight="1" x14ac:dyDescent="0.25">
      <c r="A792" s="2"/>
      <c r="B792" s="2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2"/>
      <c r="Q792" s="4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</row>
    <row r="793" spans="1:30" ht="21.95" customHeight="1" x14ac:dyDescent="0.25">
      <c r="A793" s="2"/>
      <c r="B793" s="2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2"/>
      <c r="Q793" s="4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</row>
    <row r="794" spans="1:30" ht="21.95" customHeight="1" x14ac:dyDescent="0.25">
      <c r="A794" s="2"/>
      <c r="B794" s="2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2"/>
      <c r="Q794" s="4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</row>
    <row r="795" spans="1:30" ht="21.95" customHeight="1" x14ac:dyDescent="0.25">
      <c r="A795" s="2"/>
      <c r="B795" s="2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2"/>
      <c r="Q795" s="4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</row>
    <row r="796" spans="1:30" ht="21.95" customHeight="1" x14ac:dyDescent="0.25">
      <c r="A796" s="2"/>
      <c r="B796" s="2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2"/>
      <c r="Q796" s="4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</row>
    <row r="797" spans="1:30" ht="21.95" customHeight="1" x14ac:dyDescent="0.25">
      <c r="A797" s="2"/>
      <c r="B797" s="2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2"/>
      <c r="Q797" s="4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</row>
    <row r="798" spans="1:30" ht="21.95" customHeight="1" x14ac:dyDescent="0.25">
      <c r="A798" s="2"/>
      <c r="B798" s="2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2"/>
      <c r="Q798" s="4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</row>
    <row r="799" spans="1:30" ht="21.95" customHeight="1" x14ac:dyDescent="0.25">
      <c r="A799" s="2"/>
      <c r="B799" s="2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2"/>
      <c r="Q799" s="4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</row>
    <row r="800" spans="1:30" ht="21.95" customHeight="1" x14ac:dyDescent="0.25">
      <c r="A800" s="2"/>
      <c r="B800" s="2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2"/>
      <c r="Q800" s="4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</row>
    <row r="801" spans="1:30" ht="21.95" customHeight="1" x14ac:dyDescent="0.25">
      <c r="A801" s="2"/>
      <c r="B801" s="2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2"/>
      <c r="Q801" s="4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</row>
    <row r="802" spans="1:30" ht="21.95" customHeight="1" x14ac:dyDescent="0.25">
      <c r="A802" s="2"/>
      <c r="B802" s="2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2"/>
      <c r="Q802" s="4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</row>
    <row r="803" spans="1:30" ht="21.95" customHeight="1" x14ac:dyDescent="0.25">
      <c r="A803" s="2"/>
      <c r="B803" s="2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2"/>
      <c r="Q803" s="4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</row>
    <row r="804" spans="1:30" ht="21.95" customHeight="1" x14ac:dyDescent="0.25">
      <c r="A804" s="2"/>
      <c r="B804" s="2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2"/>
      <c r="Q804" s="4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</row>
    <row r="805" spans="1:30" ht="21.95" customHeight="1" x14ac:dyDescent="0.25">
      <c r="A805" s="2"/>
      <c r="B805" s="2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2"/>
      <c r="Q805" s="4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</row>
    <row r="806" spans="1:30" ht="21.95" customHeight="1" x14ac:dyDescent="0.25">
      <c r="A806" s="2"/>
      <c r="B806" s="2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2"/>
      <c r="Q806" s="4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</row>
    <row r="807" spans="1:30" ht="21.95" customHeight="1" x14ac:dyDescent="0.25">
      <c r="A807" s="2"/>
      <c r="B807" s="2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2"/>
      <c r="Q807" s="4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</row>
    <row r="808" spans="1:30" ht="21.95" customHeight="1" x14ac:dyDescent="0.25">
      <c r="A808" s="2"/>
      <c r="B808" s="2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2"/>
      <c r="Q808" s="4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</row>
    <row r="809" spans="1:30" ht="21.95" customHeight="1" x14ac:dyDescent="0.25">
      <c r="A809" s="2"/>
      <c r="B809" s="2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2"/>
      <c r="Q809" s="4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</row>
    <row r="810" spans="1:30" ht="21.95" customHeight="1" x14ac:dyDescent="0.25">
      <c r="A810" s="2"/>
      <c r="B810" s="2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2"/>
      <c r="Q810" s="4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</row>
    <row r="811" spans="1:30" ht="21.95" customHeight="1" x14ac:dyDescent="0.25">
      <c r="A811" s="2"/>
      <c r="B811" s="2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2"/>
      <c r="Q811" s="4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</row>
    <row r="812" spans="1:30" ht="21.95" customHeight="1" x14ac:dyDescent="0.25">
      <c r="A812" s="2"/>
      <c r="B812" s="2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2"/>
      <c r="Q812" s="4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</row>
    <row r="813" spans="1:30" ht="21.95" customHeight="1" x14ac:dyDescent="0.25">
      <c r="A813" s="2"/>
      <c r="B813" s="2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2"/>
      <c r="Q813" s="4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</row>
    <row r="814" spans="1:30" ht="21.95" customHeight="1" x14ac:dyDescent="0.25">
      <c r="A814" s="2"/>
      <c r="B814" s="2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2"/>
      <c r="Q814" s="4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</row>
    <row r="815" spans="1:30" ht="21.95" customHeight="1" x14ac:dyDescent="0.25">
      <c r="A815" s="2"/>
      <c r="B815" s="2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2"/>
      <c r="Q815" s="4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</row>
    <row r="816" spans="1:30" ht="21.95" customHeight="1" x14ac:dyDescent="0.25">
      <c r="A816" s="2"/>
      <c r="B816" s="2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2"/>
      <c r="Q816" s="4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</row>
    <row r="817" spans="1:30" ht="21.95" customHeight="1" x14ac:dyDescent="0.25">
      <c r="A817" s="2"/>
      <c r="B817" s="2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2"/>
      <c r="Q817" s="4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</row>
    <row r="818" spans="1:30" ht="21.95" customHeight="1" x14ac:dyDescent="0.25">
      <c r="A818" s="2"/>
      <c r="B818" s="2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2"/>
      <c r="Q818" s="4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</row>
    <row r="819" spans="1:30" ht="21.95" customHeight="1" x14ac:dyDescent="0.25">
      <c r="A819" s="2"/>
      <c r="B819" s="2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2"/>
      <c r="Q819" s="4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</row>
    <row r="820" spans="1:30" ht="21.95" customHeight="1" x14ac:dyDescent="0.25">
      <c r="A820" s="2"/>
      <c r="B820" s="2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2"/>
      <c r="Q820" s="4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</row>
    <row r="821" spans="1:30" ht="21.95" customHeight="1" x14ac:dyDescent="0.25">
      <c r="A821" s="2"/>
      <c r="B821" s="2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2"/>
      <c r="Q821" s="4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</row>
    <row r="822" spans="1:30" ht="21.95" customHeight="1" x14ac:dyDescent="0.25">
      <c r="A822" s="2"/>
      <c r="B822" s="2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2"/>
      <c r="Q822" s="4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</row>
    <row r="823" spans="1:30" ht="21.95" customHeight="1" x14ac:dyDescent="0.25">
      <c r="A823" s="2"/>
      <c r="B823" s="2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2"/>
      <c r="Q823" s="4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</row>
    <row r="824" spans="1:30" ht="21.95" customHeight="1" x14ac:dyDescent="0.25">
      <c r="A824" s="2"/>
      <c r="B824" s="2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2"/>
      <c r="Q824" s="4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</row>
    <row r="825" spans="1:30" ht="21.95" customHeight="1" x14ac:dyDescent="0.25">
      <c r="A825" s="2"/>
      <c r="B825" s="2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2"/>
      <c r="Q825" s="4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</row>
    <row r="826" spans="1:30" ht="21.95" customHeight="1" x14ac:dyDescent="0.25">
      <c r="A826" s="2"/>
      <c r="B826" s="2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2"/>
      <c r="Q826" s="4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</row>
    <row r="827" spans="1:30" ht="21.95" customHeight="1" x14ac:dyDescent="0.25">
      <c r="A827" s="2"/>
      <c r="B827" s="2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2"/>
      <c r="Q827" s="4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</row>
    <row r="828" spans="1:30" ht="21.95" customHeight="1" x14ac:dyDescent="0.25">
      <c r="A828" s="2"/>
      <c r="B828" s="2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2"/>
      <c r="Q828" s="4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</row>
    <row r="829" spans="1:30" ht="21.95" customHeight="1" x14ac:dyDescent="0.25">
      <c r="A829" s="2"/>
      <c r="B829" s="2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2"/>
      <c r="Q829" s="4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</row>
    <row r="830" spans="1:30" ht="21.95" customHeight="1" x14ac:dyDescent="0.25">
      <c r="A830" s="2"/>
      <c r="B830" s="2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2"/>
      <c r="Q830" s="4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</row>
    <row r="831" spans="1:30" ht="21.95" customHeight="1" x14ac:dyDescent="0.25">
      <c r="A831" s="2"/>
      <c r="B831" s="2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2"/>
      <c r="Q831" s="4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</row>
    <row r="832" spans="1:30" ht="21.95" customHeight="1" x14ac:dyDescent="0.25">
      <c r="A832" s="2"/>
      <c r="B832" s="2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2"/>
      <c r="Q832" s="4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</row>
    <row r="833" spans="1:30" ht="21.95" customHeight="1" x14ac:dyDescent="0.25">
      <c r="A833" s="2"/>
      <c r="B833" s="2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2"/>
      <c r="Q833" s="4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</row>
    <row r="834" spans="1:30" ht="21.95" customHeight="1" x14ac:dyDescent="0.25">
      <c r="A834" s="2"/>
      <c r="B834" s="2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2"/>
      <c r="Q834" s="4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</row>
    <row r="835" spans="1:30" ht="21.95" customHeight="1" x14ac:dyDescent="0.25">
      <c r="A835" s="2"/>
      <c r="B835" s="2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2"/>
      <c r="Q835" s="4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</row>
    <row r="836" spans="1:30" ht="21.95" customHeight="1" x14ac:dyDescent="0.25">
      <c r="A836" s="2"/>
      <c r="B836" s="2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2"/>
      <c r="Q836" s="4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</row>
    <row r="837" spans="1:30" ht="21.95" customHeight="1" x14ac:dyDescent="0.25">
      <c r="A837" s="2"/>
      <c r="B837" s="2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2"/>
      <c r="Q837" s="4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</row>
    <row r="838" spans="1:30" ht="21.95" customHeight="1" x14ac:dyDescent="0.25">
      <c r="A838" s="2"/>
      <c r="B838" s="2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2"/>
      <c r="Q838" s="4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</row>
    <row r="839" spans="1:30" ht="21.95" customHeight="1" x14ac:dyDescent="0.25">
      <c r="A839" s="2"/>
      <c r="B839" s="2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2"/>
      <c r="Q839" s="4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</row>
    <row r="840" spans="1:30" ht="21.95" customHeight="1" x14ac:dyDescent="0.25">
      <c r="A840" s="2"/>
      <c r="B840" s="2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2"/>
      <c r="Q840" s="4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</row>
    <row r="841" spans="1:30" ht="21.95" customHeight="1" x14ac:dyDescent="0.25">
      <c r="A841" s="2"/>
      <c r="B841" s="2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2"/>
      <c r="Q841" s="4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</row>
    <row r="842" spans="1:30" ht="21.95" customHeight="1" x14ac:dyDescent="0.25">
      <c r="A842" s="2"/>
      <c r="B842" s="2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2"/>
      <c r="Q842" s="4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</row>
    <row r="843" spans="1:30" ht="21.95" customHeight="1" x14ac:dyDescent="0.25">
      <c r="A843" s="2"/>
      <c r="B843" s="2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2"/>
      <c r="Q843" s="4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</row>
    <row r="844" spans="1:30" ht="21.95" customHeight="1" x14ac:dyDescent="0.25">
      <c r="A844" s="2"/>
      <c r="B844" s="2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2"/>
      <c r="Q844" s="4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</row>
    <row r="845" spans="1:30" ht="21.95" customHeight="1" x14ac:dyDescent="0.25">
      <c r="A845" s="2"/>
      <c r="B845" s="2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2"/>
      <c r="Q845" s="4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</row>
    <row r="846" spans="1:30" ht="21.95" customHeight="1" x14ac:dyDescent="0.25">
      <c r="A846" s="2"/>
      <c r="B846" s="2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2"/>
      <c r="Q846" s="4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</row>
    <row r="847" spans="1:30" ht="21.95" customHeight="1" x14ac:dyDescent="0.25">
      <c r="A847" s="2"/>
      <c r="B847" s="2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2"/>
      <c r="Q847" s="4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</row>
    <row r="848" spans="1:30" ht="21.95" customHeight="1" x14ac:dyDescent="0.25">
      <c r="A848" s="2"/>
      <c r="B848" s="2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2"/>
      <c r="Q848" s="4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</row>
    <row r="849" spans="1:30" ht="21.95" customHeight="1" x14ac:dyDescent="0.25">
      <c r="A849" s="2"/>
      <c r="B849" s="2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2"/>
      <c r="Q849" s="4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</row>
    <row r="850" spans="1:30" ht="21.95" customHeight="1" x14ac:dyDescent="0.25">
      <c r="A850" s="2"/>
      <c r="B850" s="2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2"/>
      <c r="Q850" s="4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</row>
    <row r="851" spans="1:30" ht="21.95" customHeight="1" x14ac:dyDescent="0.25">
      <c r="A851" s="2"/>
      <c r="B851" s="2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2"/>
      <c r="Q851" s="4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</row>
    <row r="852" spans="1:30" ht="21.95" customHeight="1" x14ac:dyDescent="0.25">
      <c r="A852" s="2"/>
      <c r="B852" s="2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2"/>
      <c r="Q852" s="4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</row>
    <row r="853" spans="1:30" ht="21.95" customHeight="1" x14ac:dyDescent="0.25">
      <c r="A853" s="2"/>
      <c r="B853" s="2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2"/>
      <c r="Q853" s="4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</row>
    <row r="854" spans="1:30" ht="21.95" customHeight="1" x14ac:dyDescent="0.25">
      <c r="A854" s="2"/>
      <c r="B854" s="2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2"/>
      <c r="Q854" s="4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</row>
    <row r="855" spans="1:30" ht="21.95" customHeight="1" x14ac:dyDescent="0.25">
      <c r="A855" s="2"/>
      <c r="B855" s="2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2"/>
      <c r="Q855" s="4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</row>
    <row r="856" spans="1:30" ht="21.95" customHeight="1" x14ac:dyDescent="0.25">
      <c r="A856" s="2"/>
      <c r="B856" s="2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2"/>
      <c r="Q856" s="4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</row>
    <row r="857" spans="1:30" ht="21.95" customHeight="1" x14ac:dyDescent="0.25">
      <c r="A857" s="2"/>
      <c r="B857" s="2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2"/>
      <c r="Q857" s="4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</row>
    <row r="858" spans="1:30" ht="21.95" customHeight="1" x14ac:dyDescent="0.25">
      <c r="A858" s="2"/>
      <c r="B858" s="2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2"/>
      <c r="Q858" s="4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</row>
    <row r="859" spans="1:30" ht="21.95" customHeight="1" x14ac:dyDescent="0.25">
      <c r="A859" s="2"/>
      <c r="B859" s="2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2"/>
      <c r="Q859" s="4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</row>
    <row r="860" spans="1:30" ht="21.95" customHeight="1" x14ac:dyDescent="0.25">
      <c r="A860" s="2"/>
      <c r="B860" s="2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2"/>
      <c r="Q860" s="4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</row>
    <row r="861" spans="1:30" ht="21.95" customHeight="1" x14ac:dyDescent="0.25">
      <c r="A861" s="2"/>
      <c r="B861" s="2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2"/>
      <c r="Q861" s="4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</row>
    <row r="862" spans="1:30" ht="21.95" customHeight="1" x14ac:dyDescent="0.25">
      <c r="A862" s="2"/>
      <c r="B862" s="2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2"/>
      <c r="Q862" s="4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</row>
    <row r="863" spans="1:30" ht="21.95" customHeight="1" x14ac:dyDescent="0.25">
      <c r="A863" s="2"/>
      <c r="B863" s="2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2"/>
      <c r="Q863" s="4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</row>
    <row r="864" spans="1:30" ht="21.95" customHeight="1" x14ac:dyDescent="0.25">
      <c r="A864" s="2"/>
      <c r="B864" s="2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2"/>
      <c r="Q864" s="4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</row>
    <row r="865" spans="1:30" ht="21.95" customHeight="1" x14ac:dyDescent="0.25">
      <c r="A865" s="2"/>
      <c r="B865" s="2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2"/>
      <c r="Q865" s="4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</row>
    <row r="866" spans="1:30" ht="21.95" customHeight="1" x14ac:dyDescent="0.25">
      <c r="A866" s="2"/>
      <c r="B866" s="2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2"/>
      <c r="Q866" s="4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</row>
    <row r="867" spans="1:30" ht="21.95" customHeight="1" x14ac:dyDescent="0.25">
      <c r="A867" s="2"/>
      <c r="B867" s="2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2"/>
      <c r="Q867" s="4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</row>
    <row r="868" spans="1:30" ht="21.95" customHeight="1" x14ac:dyDescent="0.25">
      <c r="A868" s="2"/>
      <c r="B868" s="2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2"/>
      <c r="Q868" s="4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</row>
    <row r="869" spans="1:30" ht="21.95" customHeight="1" x14ac:dyDescent="0.25">
      <c r="A869" s="2"/>
      <c r="B869" s="2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2"/>
      <c r="Q869" s="4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</row>
    <row r="870" spans="1:30" ht="21.95" customHeight="1" x14ac:dyDescent="0.25">
      <c r="A870" s="2"/>
      <c r="B870" s="2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2"/>
      <c r="Q870" s="4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</row>
    <row r="871" spans="1:30" ht="21.95" customHeight="1" x14ac:dyDescent="0.25">
      <c r="A871" s="2"/>
      <c r="B871" s="2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2"/>
      <c r="Q871" s="4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</row>
    <row r="872" spans="1:30" ht="21.95" customHeight="1" x14ac:dyDescent="0.25">
      <c r="A872" s="2"/>
      <c r="B872" s="2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2"/>
      <c r="Q872" s="4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</row>
    <row r="873" spans="1:30" ht="21.95" customHeight="1" x14ac:dyDescent="0.25">
      <c r="A873" s="2"/>
      <c r="B873" s="2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2"/>
      <c r="Q873" s="4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</row>
    <row r="874" spans="1:30" ht="21.95" customHeight="1" x14ac:dyDescent="0.25">
      <c r="A874" s="2"/>
      <c r="B874" s="2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2"/>
      <c r="Q874" s="4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</row>
    <row r="875" spans="1:30" ht="21.95" customHeight="1" x14ac:dyDescent="0.25">
      <c r="A875" s="2"/>
      <c r="B875" s="2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2"/>
      <c r="Q875" s="4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</row>
    <row r="876" spans="1:30" ht="21.95" customHeight="1" x14ac:dyDescent="0.25">
      <c r="A876" s="2"/>
      <c r="B876" s="2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2"/>
      <c r="Q876" s="4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</row>
    <row r="877" spans="1:30" ht="21.95" customHeight="1" x14ac:dyDescent="0.25">
      <c r="A877" s="2"/>
      <c r="B877" s="2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2"/>
      <c r="Q877" s="4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</row>
    <row r="878" spans="1:30" ht="21.95" customHeight="1" x14ac:dyDescent="0.25">
      <c r="A878" s="2"/>
      <c r="B878" s="2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2"/>
      <c r="Q878" s="4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</row>
    <row r="879" spans="1:30" ht="21.95" customHeight="1" x14ac:dyDescent="0.25">
      <c r="A879" s="2"/>
      <c r="B879" s="2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2"/>
      <c r="Q879" s="4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</row>
    <row r="880" spans="1:30" ht="21.95" customHeight="1" x14ac:dyDescent="0.25">
      <c r="A880" s="2"/>
      <c r="B880" s="2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2"/>
      <c r="Q880" s="4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</row>
    <row r="881" spans="1:30" ht="21.95" customHeight="1" x14ac:dyDescent="0.25">
      <c r="A881" s="2"/>
      <c r="B881" s="2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2"/>
      <c r="Q881" s="4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</row>
    <row r="882" spans="1:30" ht="21.95" customHeight="1" x14ac:dyDescent="0.25">
      <c r="A882" s="2"/>
      <c r="B882" s="2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2"/>
      <c r="Q882" s="4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</row>
    <row r="883" spans="1:30" ht="21.95" customHeight="1" x14ac:dyDescent="0.25">
      <c r="A883" s="2"/>
      <c r="B883" s="2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2"/>
      <c r="Q883" s="4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</row>
    <row r="884" spans="1:30" ht="21.95" customHeight="1" x14ac:dyDescent="0.25">
      <c r="A884" s="2"/>
      <c r="B884" s="2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2"/>
      <c r="Q884" s="4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</row>
    <row r="885" spans="1:30" ht="21.95" customHeight="1" x14ac:dyDescent="0.25">
      <c r="A885" s="2"/>
      <c r="B885" s="2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2"/>
      <c r="Q885" s="4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</row>
    <row r="886" spans="1:30" ht="21.95" customHeight="1" x14ac:dyDescent="0.25">
      <c r="A886" s="2"/>
      <c r="B886" s="2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2"/>
      <c r="Q886" s="4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</row>
    <row r="887" spans="1:30" ht="21.95" customHeight="1" x14ac:dyDescent="0.25">
      <c r="A887" s="2"/>
      <c r="B887" s="2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2"/>
      <c r="Q887" s="4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</row>
    <row r="888" spans="1:30" ht="21.95" customHeight="1" x14ac:dyDescent="0.25">
      <c r="A888" s="2"/>
      <c r="B888" s="2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2"/>
      <c r="Q888" s="4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</row>
    <row r="889" spans="1:30" ht="21.95" customHeight="1" x14ac:dyDescent="0.25">
      <c r="A889" s="2"/>
      <c r="B889" s="2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2"/>
      <c r="Q889" s="4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</row>
    <row r="890" spans="1:30" ht="21.95" customHeight="1" x14ac:dyDescent="0.25">
      <c r="A890" s="2"/>
      <c r="B890" s="2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2"/>
      <c r="Q890" s="4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</row>
    <row r="891" spans="1:30" ht="21.95" customHeight="1" x14ac:dyDescent="0.25">
      <c r="A891" s="2"/>
      <c r="B891" s="2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2"/>
      <c r="Q891" s="4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</row>
    <row r="892" spans="1:30" ht="21.95" customHeight="1" x14ac:dyDescent="0.25">
      <c r="A892" s="2"/>
      <c r="B892" s="2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2"/>
      <c r="Q892" s="4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</row>
    <row r="893" spans="1:30" ht="21.95" customHeight="1" x14ac:dyDescent="0.25">
      <c r="A893" s="2"/>
      <c r="B893" s="2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2"/>
      <c r="Q893" s="4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</row>
    <row r="894" spans="1:30" ht="21.95" customHeight="1" x14ac:dyDescent="0.25">
      <c r="A894" s="2"/>
      <c r="B894" s="2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2"/>
      <c r="Q894" s="4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</row>
    <row r="895" spans="1:30" ht="21.95" customHeight="1" x14ac:dyDescent="0.25">
      <c r="A895" s="2"/>
      <c r="B895" s="2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2"/>
      <c r="Q895" s="4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</row>
    <row r="896" spans="1:30" ht="21.95" customHeight="1" x14ac:dyDescent="0.25">
      <c r="A896" s="2"/>
      <c r="B896" s="2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2"/>
      <c r="Q896" s="4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</row>
    <row r="897" spans="1:30" ht="21.95" customHeight="1" x14ac:dyDescent="0.25">
      <c r="A897" s="2"/>
      <c r="B897" s="2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2"/>
      <c r="Q897" s="4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</row>
    <row r="898" spans="1:30" ht="21.95" customHeight="1" x14ac:dyDescent="0.25">
      <c r="A898" s="2"/>
      <c r="B898" s="2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2"/>
      <c r="Q898" s="4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</row>
    <row r="899" spans="1:30" ht="21.95" customHeight="1" x14ac:dyDescent="0.25">
      <c r="A899" s="2"/>
      <c r="B899" s="2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2"/>
      <c r="Q899" s="4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</row>
    <row r="900" spans="1:30" ht="21.95" customHeight="1" x14ac:dyDescent="0.25">
      <c r="A900" s="2"/>
      <c r="B900" s="2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2"/>
      <c r="Q900" s="4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</row>
    <row r="901" spans="1:30" ht="21.95" customHeight="1" x14ac:dyDescent="0.25">
      <c r="A901" s="2"/>
      <c r="B901" s="2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2"/>
      <c r="Q901" s="4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</row>
    <row r="902" spans="1:30" ht="21.95" customHeight="1" x14ac:dyDescent="0.25">
      <c r="A902" s="2"/>
      <c r="B902" s="2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2"/>
      <c r="Q902" s="4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</row>
    <row r="903" spans="1:30" ht="21.95" customHeight="1" x14ac:dyDescent="0.25">
      <c r="A903" s="2"/>
      <c r="B903" s="2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2"/>
      <c r="Q903" s="4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</row>
    <row r="904" spans="1:30" ht="21.95" customHeight="1" x14ac:dyDescent="0.25">
      <c r="A904" s="2"/>
      <c r="B904" s="2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2"/>
      <c r="Q904" s="4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</row>
    <row r="905" spans="1:30" ht="21.95" customHeight="1" x14ac:dyDescent="0.25">
      <c r="A905" s="2"/>
      <c r="B905" s="2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2"/>
      <c r="Q905" s="4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</row>
    <row r="906" spans="1:30" ht="21.95" customHeight="1" x14ac:dyDescent="0.25">
      <c r="A906" s="2"/>
      <c r="B906" s="2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2"/>
      <c r="Q906" s="4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</row>
    <row r="907" spans="1:30" ht="21.95" customHeight="1" x14ac:dyDescent="0.25">
      <c r="A907" s="2"/>
      <c r="B907" s="2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2"/>
      <c r="Q907" s="4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</row>
    <row r="908" spans="1:30" ht="21.95" customHeight="1" x14ac:dyDescent="0.25">
      <c r="A908" s="2"/>
      <c r="B908" s="2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2"/>
      <c r="Q908" s="4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</row>
    <row r="909" spans="1:30" ht="21.95" customHeight="1" x14ac:dyDescent="0.25">
      <c r="A909" s="2"/>
      <c r="B909" s="2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2"/>
      <c r="Q909" s="4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</row>
    <row r="910" spans="1:30" ht="21.95" customHeight="1" x14ac:dyDescent="0.25">
      <c r="A910" s="2"/>
      <c r="B910" s="2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2"/>
      <c r="Q910" s="4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</row>
    <row r="911" spans="1:30" ht="21.95" customHeight="1" x14ac:dyDescent="0.25">
      <c r="A911" s="2"/>
      <c r="B911" s="2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2"/>
      <c r="Q911" s="4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</row>
    <row r="912" spans="1:30" ht="21.95" customHeight="1" x14ac:dyDescent="0.25">
      <c r="A912" s="2"/>
      <c r="B912" s="2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2"/>
      <c r="Q912" s="4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</row>
    <row r="913" spans="1:30" ht="21.95" customHeight="1" x14ac:dyDescent="0.25">
      <c r="A913" s="2"/>
      <c r="B913" s="2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2"/>
      <c r="Q913" s="4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</row>
    <row r="914" spans="1:30" ht="21.95" customHeight="1" x14ac:dyDescent="0.25">
      <c r="A914" s="2"/>
      <c r="B914" s="2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2"/>
      <c r="Q914" s="4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</row>
    <row r="915" spans="1:30" ht="21.95" customHeight="1" x14ac:dyDescent="0.25">
      <c r="A915" s="2"/>
      <c r="B915" s="2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2"/>
      <c r="Q915" s="4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</row>
    <row r="916" spans="1:30" ht="21.95" customHeight="1" x14ac:dyDescent="0.25">
      <c r="A916" s="2"/>
      <c r="B916" s="2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2"/>
      <c r="Q916" s="4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</row>
    <row r="917" spans="1:30" ht="21.95" customHeight="1" x14ac:dyDescent="0.25">
      <c r="A917" s="2"/>
      <c r="B917" s="2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2"/>
      <c r="Q917" s="4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</row>
    <row r="918" spans="1:30" ht="21.95" customHeight="1" x14ac:dyDescent="0.25">
      <c r="A918" s="2"/>
      <c r="B918" s="2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2"/>
      <c r="Q918" s="4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</row>
    <row r="919" spans="1:30" ht="21.95" customHeight="1" x14ac:dyDescent="0.25">
      <c r="A919" s="2"/>
      <c r="B919" s="2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2"/>
      <c r="Q919" s="4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</row>
    <row r="920" spans="1:30" ht="21.95" customHeight="1" x14ac:dyDescent="0.25">
      <c r="A920" s="2"/>
      <c r="B920" s="2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2"/>
      <c r="Q920" s="4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</row>
    <row r="921" spans="1:30" ht="21.95" customHeight="1" x14ac:dyDescent="0.25">
      <c r="A921" s="2"/>
      <c r="B921" s="2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2"/>
      <c r="Q921" s="4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</row>
    <row r="922" spans="1:30" ht="21.95" customHeight="1" x14ac:dyDescent="0.25">
      <c r="A922" s="2"/>
      <c r="B922" s="2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2"/>
      <c r="Q922" s="4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</row>
    <row r="923" spans="1:30" ht="21.95" customHeight="1" x14ac:dyDescent="0.25">
      <c r="A923" s="2"/>
      <c r="B923" s="2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2"/>
      <c r="Q923" s="4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</row>
    <row r="924" spans="1:30" ht="21.95" customHeight="1" x14ac:dyDescent="0.25">
      <c r="A924" s="2"/>
      <c r="B924" s="2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2"/>
      <c r="Q924" s="4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</row>
    <row r="925" spans="1:30" ht="21.95" customHeight="1" x14ac:dyDescent="0.25">
      <c r="A925" s="2"/>
      <c r="B925" s="2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2"/>
      <c r="Q925" s="4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</row>
    <row r="926" spans="1:30" ht="21.95" customHeight="1" x14ac:dyDescent="0.25">
      <c r="A926" s="2"/>
      <c r="B926" s="2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2"/>
      <c r="Q926" s="4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</row>
    <row r="927" spans="1:30" ht="21.95" customHeight="1" x14ac:dyDescent="0.25">
      <c r="A927" s="2"/>
      <c r="B927" s="2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2"/>
      <c r="Q927" s="4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</row>
    <row r="928" spans="1:30" ht="21.95" customHeight="1" x14ac:dyDescent="0.25">
      <c r="A928" s="2"/>
      <c r="B928" s="2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2"/>
      <c r="Q928" s="4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</row>
    <row r="929" spans="1:30" ht="21.95" customHeight="1" x14ac:dyDescent="0.25">
      <c r="A929" s="2"/>
      <c r="B929" s="2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2"/>
      <c r="Q929" s="4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</row>
    <row r="930" spans="1:30" ht="21.95" customHeight="1" x14ac:dyDescent="0.25">
      <c r="A930" s="2"/>
      <c r="B930" s="2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2"/>
      <c r="Q930" s="4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</row>
    <row r="931" spans="1:30" ht="21.95" customHeight="1" x14ac:dyDescent="0.25">
      <c r="A931" s="2"/>
      <c r="B931" s="2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2"/>
      <c r="Q931" s="4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</row>
    <row r="932" spans="1:30" ht="21.95" customHeight="1" x14ac:dyDescent="0.25">
      <c r="A932" s="2"/>
      <c r="B932" s="2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2"/>
      <c r="Q932" s="4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</row>
    <row r="933" spans="1:30" ht="21.95" customHeight="1" x14ac:dyDescent="0.25">
      <c r="A933" s="2"/>
      <c r="B933" s="2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2"/>
      <c r="Q933" s="4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</row>
    <row r="934" spans="1:30" ht="21.95" customHeight="1" x14ac:dyDescent="0.25">
      <c r="A934" s="2"/>
      <c r="B934" s="2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2"/>
      <c r="Q934" s="4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</row>
    <row r="935" spans="1:30" ht="21.95" customHeight="1" x14ac:dyDescent="0.25">
      <c r="A935" s="2"/>
      <c r="B935" s="2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2"/>
      <c r="Q935" s="4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</row>
    <row r="936" spans="1:30" ht="21.95" customHeight="1" x14ac:dyDescent="0.25">
      <c r="A936" s="2"/>
      <c r="B936" s="2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2"/>
      <c r="Q936" s="4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</row>
    <row r="937" spans="1:30" ht="21.95" customHeight="1" x14ac:dyDescent="0.25">
      <c r="A937" s="2"/>
      <c r="B937" s="2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2"/>
      <c r="Q937" s="4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</row>
    <row r="938" spans="1:30" ht="21.95" customHeight="1" x14ac:dyDescent="0.25">
      <c r="A938" s="2"/>
      <c r="B938" s="2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2"/>
      <c r="Q938" s="4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</row>
    <row r="939" spans="1:30" ht="21.95" customHeight="1" x14ac:dyDescent="0.25">
      <c r="A939" s="2"/>
      <c r="B939" s="2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2"/>
      <c r="Q939" s="4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</row>
    <row r="940" spans="1:30" ht="21.95" customHeight="1" x14ac:dyDescent="0.25">
      <c r="A940" s="2"/>
      <c r="B940" s="2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2"/>
      <c r="Q940" s="4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</row>
    <row r="941" spans="1:30" ht="21.95" customHeight="1" x14ac:dyDescent="0.25">
      <c r="A941" s="2"/>
      <c r="B941" s="2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2"/>
      <c r="Q941" s="4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</row>
    <row r="942" spans="1:30" ht="21.95" customHeight="1" x14ac:dyDescent="0.25">
      <c r="A942" s="2"/>
      <c r="B942" s="2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2"/>
      <c r="Q942" s="4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</row>
    <row r="943" spans="1:30" ht="21.95" customHeight="1" x14ac:dyDescent="0.25">
      <c r="A943" s="2"/>
      <c r="B943" s="2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2"/>
      <c r="Q943" s="4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</row>
    <row r="944" spans="1:30" ht="21.95" customHeight="1" x14ac:dyDescent="0.25">
      <c r="A944" s="2"/>
      <c r="B944" s="2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2"/>
      <c r="Q944" s="4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</row>
    <row r="945" spans="1:30" ht="21.95" customHeight="1" x14ac:dyDescent="0.25">
      <c r="A945" s="2"/>
      <c r="B945" s="2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2"/>
      <c r="Q945" s="4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</row>
    <row r="946" spans="1:30" ht="21.95" customHeight="1" x14ac:dyDescent="0.25">
      <c r="A946" s="2"/>
      <c r="B946" s="2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2"/>
      <c r="Q946" s="4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</row>
    <row r="947" spans="1:30" ht="21.95" customHeight="1" x14ac:dyDescent="0.25">
      <c r="A947" s="2"/>
      <c r="B947" s="2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2"/>
      <c r="Q947" s="4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</row>
    <row r="948" spans="1:30" ht="21.95" customHeight="1" x14ac:dyDescent="0.25">
      <c r="A948" s="2"/>
      <c r="B948" s="2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2"/>
      <c r="Q948" s="4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</row>
    <row r="949" spans="1:30" ht="21.95" customHeight="1" x14ac:dyDescent="0.25">
      <c r="A949" s="2"/>
      <c r="B949" s="2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2"/>
      <c r="Q949" s="4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</row>
    <row r="950" spans="1:30" ht="21.95" customHeight="1" x14ac:dyDescent="0.25">
      <c r="A950" s="2"/>
      <c r="B950" s="2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2"/>
      <c r="Q950" s="4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</row>
    <row r="951" spans="1:30" ht="21.95" customHeight="1" x14ac:dyDescent="0.25">
      <c r="A951" s="2"/>
      <c r="B951" s="2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2"/>
      <c r="Q951" s="4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</row>
    <row r="952" spans="1:30" ht="21.95" customHeight="1" x14ac:dyDescent="0.25">
      <c r="A952" s="2"/>
      <c r="B952" s="2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2"/>
      <c r="Q952" s="4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</row>
    <row r="953" spans="1:30" ht="21.95" customHeight="1" x14ac:dyDescent="0.25">
      <c r="A953" s="2"/>
      <c r="B953" s="2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2"/>
      <c r="Q953" s="4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</row>
    <row r="954" spans="1:30" ht="21.95" customHeight="1" x14ac:dyDescent="0.25">
      <c r="A954" s="2"/>
      <c r="B954" s="2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2"/>
      <c r="Q954" s="4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</row>
    <row r="955" spans="1:30" ht="21.95" customHeight="1" x14ac:dyDescent="0.25">
      <c r="A955" s="2"/>
      <c r="B955" s="2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2"/>
      <c r="Q955" s="4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</row>
    <row r="956" spans="1:30" ht="21.95" customHeight="1" x14ac:dyDescent="0.25">
      <c r="A956" s="2"/>
      <c r="B956" s="2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2"/>
      <c r="Q956" s="4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</row>
    <row r="957" spans="1:30" ht="21.95" customHeight="1" x14ac:dyDescent="0.25">
      <c r="A957" s="2"/>
      <c r="B957" s="2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2"/>
      <c r="Q957" s="4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</row>
    <row r="958" spans="1:30" ht="21.95" customHeight="1" x14ac:dyDescent="0.25">
      <c r="A958" s="2"/>
      <c r="B958" s="2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2"/>
      <c r="Q958" s="4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</row>
    <row r="959" spans="1:30" ht="21.95" customHeight="1" x14ac:dyDescent="0.25">
      <c r="A959" s="2"/>
      <c r="B959" s="2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2"/>
      <c r="Q959" s="4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</row>
    <row r="960" spans="1:30" ht="21.95" customHeight="1" x14ac:dyDescent="0.25">
      <c r="A960" s="2"/>
      <c r="B960" s="2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2"/>
      <c r="Q960" s="4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</row>
    <row r="961" spans="1:30" ht="21.95" customHeight="1" x14ac:dyDescent="0.25">
      <c r="A961" s="2"/>
      <c r="B961" s="2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2"/>
      <c r="Q961" s="4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</row>
    <row r="962" spans="1:30" ht="21.95" customHeight="1" x14ac:dyDescent="0.25">
      <c r="A962" s="2"/>
      <c r="B962" s="2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2"/>
      <c r="Q962" s="4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</row>
    <row r="963" spans="1:30" ht="21.95" customHeight="1" x14ac:dyDescent="0.25">
      <c r="A963" s="2"/>
      <c r="B963" s="2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2"/>
      <c r="Q963" s="4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</row>
    <row r="964" spans="1:30" ht="21.95" customHeight="1" x14ac:dyDescent="0.25">
      <c r="A964" s="2"/>
      <c r="B964" s="2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2"/>
      <c r="Q964" s="4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</row>
    <row r="965" spans="1:30" ht="21.95" customHeight="1" x14ac:dyDescent="0.25">
      <c r="A965" s="2"/>
      <c r="B965" s="2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2"/>
      <c r="Q965" s="4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</row>
    <row r="966" spans="1:30" ht="21.95" customHeight="1" x14ac:dyDescent="0.25">
      <c r="A966" s="2"/>
      <c r="B966" s="2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2"/>
      <c r="Q966" s="4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</row>
    <row r="967" spans="1:30" ht="21.95" customHeight="1" x14ac:dyDescent="0.25">
      <c r="A967" s="2"/>
      <c r="B967" s="2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2"/>
      <c r="Q967" s="4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</row>
    <row r="968" spans="1:30" ht="21.95" customHeight="1" x14ac:dyDescent="0.25">
      <c r="A968" s="2"/>
      <c r="B968" s="2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2"/>
      <c r="Q968" s="4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</row>
    <row r="969" spans="1:30" ht="21.95" customHeight="1" x14ac:dyDescent="0.25">
      <c r="A969" s="2"/>
      <c r="B969" s="2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2"/>
      <c r="Q969" s="4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</row>
    <row r="970" spans="1:30" ht="21.95" customHeight="1" x14ac:dyDescent="0.25">
      <c r="A970" s="2"/>
      <c r="B970" s="2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2"/>
      <c r="Q970" s="4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</row>
    <row r="971" spans="1:30" ht="21.95" customHeight="1" x14ac:dyDescent="0.25">
      <c r="A971" s="2"/>
      <c r="B971" s="2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2"/>
      <c r="Q971" s="4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</row>
    <row r="972" spans="1:30" ht="21.95" customHeight="1" x14ac:dyDescent="0.25">
      <c r="A972" s="2"/>
      <c r="B972" s="2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2"/>
      <c r="Q972" s="4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</row>
    <row r="973" spans="1:30" ht="21.95" customHeight="1" x14ac:dyDescent="0.25">
      <c r="A973" s="2"/>
      <c r="B973" s="2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2"/>
      <c r="Q973" s="4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</row>
    <row r="974" spans="1:30" ht="21.95" customHeight="1" x14ac:dyDescent="0.25">
      <c r="A974" s="2"/>
      <c r="B974" s="2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2"/>
      <c r="Q974" s="4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</row>
    <row r="975" spans="1:30" ht="21.95" customHeight="1" x14ac:dyDescent="0.25">
      <c r="A975" s="2"/>
      <c r="B975" s="2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2"/>
      <c r="Q975" s="4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</row>
    <row r="976" spans="1:30" ht="21.95" customHeight="1" x14ac:dyDescent="0.25">
      <c r="A976" s="2"/>
      <c r="B976" s="2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2"/>
      <c r="Q976" s="4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</row>
    <row r="977" spans="1:30" ht="21.95" customHeight="1" x14ac:dyDescent="0.25">
      <c r="A977" s="2"/>
      <c r="B977" s="2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2"/>
      <c r="Q977" s="4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</row>
    <row r="978" spans="1:30" ht="21.95" customHeight="1" x14ac:dyDescent="0.25">
      <c r="A978" s="2"/>
      <c r="B978" s="2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2"/>
      <c r="Q978" s="4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</row>
    <row r="979" spans="1:30" ht="21.95" customHeight="1" x14ac:dyDescent="0.25">
      <c r="A979" s="2"/>
      <c r="B979" s="2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2"/>
      <c r="Q979" s="4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</row>
    <row r="980" spans="1:30" ht="21.95" customHeight="1" x14ac:dyDescent="0.25">
      <c r="A980" s="2"/>
      <c r="B980" s="2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2"/>
      <c r="Q980" s="4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</row>
    <row r="981" spans="1:30" ht="21.95" customHeight="1" x14ac:dyDescent="0.25">
      <c r="A981" s="2"/>
      <c r="B981" s="2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2"/>
      <c r="Q981" s="4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</row>
    <row r="982" spans="1:30" ht="21.95" customHeight="1" x14ac:dyDescent="0.25">
      <c r="A982" s="2"/>
      <c r="B982" s="2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2"/>
      <c r="Q982" s="4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</row>
    <row r="983" spans="1:30" ht="21.95" customHeight="1" x14ac:dyDescent="0.25">
      <c r="A983" s="2"/>
      <c r="B983" s="2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2"/>
      <c r="Q983" s="4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</row>
    <row r="984" spans="1:30" ht="21.95" customHeight="1" x14ac:dyDescent="0.25">
      <c r="A984" s="2"/>
      <c r="B984" s="2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2"/>
      <c r="Q984" s="4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</row>
    <row r="985" spans="1:30" ht="21.95" customHeight="1" x14ac:dyDescent="0.25">
      <c r="A985" s="2"/>
      <c r="B985" s="2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2"/>
      <c r="Q985" s="4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</row>
    <row r="986" spans="1:30" ht="21.95" customHeight="1" x14ac:dyDescent="0.25">
      <c r="A986" s="2"/>
      <c r="B986" s="2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2"/>
      <c r="Q986" s="4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</row>
    <row r="987" spans="1:30" ht="21.95" customHeight="1" x14ac:dyDescent="0.25">
      <c r="A987" s="2"/>
      <c r="B987" s="2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2"/>
      <c r="Q987" s="4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</row>
    <row r="988" spans="1:30" ht="21.95" customHeight="1" x14ac:dyDescent="0.25">
      <c r="A988" s="2"/>
      <c r="B988" s="2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2"/>
      <c r="Q988" s="4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</row>
    <row r="989" spans="1:30" ht="21.95" customHeight="1" x14ac:dyDescent="0.25">
      <c r="A989" s="2"/>
      <c r="B989" s="2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2"/>
      <c r="Q989" s="4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</row>
    <row r="990" spans="1:30" ht="21.95" customHeight="1" x14ac:dyDescent="0.25">
      <c r="A990" s="2"/>
      <c r="B990" s="2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2"/>
      <c r="Q990" s="4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</row>
    <row r="991" spans="1:30" ht="21.95" customHeight="1" x14ac:dyDescent="0.25">
      <c r="A991" s="2"/>
      <c r="B991" s="2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2"/>
      <c r="Q991" s="4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</row>
    <row r="992" spans="1:30" ht="21.95" customHeight="1" x14ac:dyDescent="0.25">
      <c r="A992" s="2"/>
      <c r="B992" s="2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2"/>
      <c r="Q992" s="4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</row>
    <row r="993" spans="1:30" ht="21.95" customHeight="1" x14ac:dyDescent="0.25">
      <c r="A993" s="2"/>
      <c r="B993" s="2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2"/>
      <c r="Q993" s="4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</row>
    <row r="994" spans="1:30" ht="21.95" customHeight="1" x14ac:dyDescent="0.25">
      <c r="A994" s="2"/>
      <c r="B994" s="2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2"/>
      <c r="Q994" s="4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</row>
    <row r="995" spans="1:30" ht="21.95" customHeight="1" x14ac:dyDescent="0.25">
      <c r="A995" s="2"/>
      <c r="B995" s="2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2"/>
      <c r="Q995" s="4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</row>
    <row r="996" spans="1:30" ht="21.95" customHeight="1" x14ac:dyDescent="0.25">
      <c r="A996" s="2"/>
      <c r="B996" s="2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2"/>
      <c r="Q996" s="4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</row>
    <row r="997" spans="1:30" ht="21.95" customHeight="1" x14ac:dyDescent="0.25">
      <c r="A997" s="2"/>
      <c r="B997" s="2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2"/>
      <c r="Q997" s="4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</row>
    <row r="998" spans="1:30" ht="21.95" customHeight="1" x14ac:dyDescent="0.25">
      <c r="A998" s="2"/>
      <c r="B998" s="2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2"/>
      <c r="Q998" s="4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</row>
    <row r="999" spans="1:30" ht="21.95" customHeight="1" x14ac:dyDescent="0.25">
      <c r="A999" s="2"/>
      <c r="B999" s="2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2"/>
      <c r="Q999" s="4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</row>
    <row r="1000" spans="1:30" ht="21.95" customHeight="1" x14ac:dyDescent="0.25">
      <c r="A1000" s="2"/>
      <c r="B1000" s="2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2"/>
      <c r="Q1000" s="4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</row>
  </sheetData>
  <mergeCells count="53">
    <mergeCell ref="A22:R22"/>
    <mergeCell ref="F23:O23"/>
    <mergeCell ref="A24:R24"/>
    <mergeCell ref="E16:O16"/>
    <mergeCell ref="A14:A17"/>
    <mergeCell ref="A18:A21"/>
    <mergeCell ref="D17:O17"/>
    <mergeCell ref="D18:O18"/>
    <mergeCell ref="E19:O19"/>
    <mergeCell ref="E20:O20"/>
    <mergeCell ref="F21:O21"/>
    <mergeCell ref="F14:O14"/>
    <mergeCell ref="I15:O15"/>
    <mergeCell ref="A6:R6"/>
    <mergeCell ref="A7:A13"/>
    <mergeCell ref="H8:O8"/>
    <mergeCell ref="F9:O9"/>
    <mergeCell ref="H10:O10"/>
    <mergeCell ref="I12:O12"/>
    <mergeCell ref="I13:O13"/>
    <mergeCell ref="H11:O11"/>
    <mergeCell ref="A2:R2"/>
    <mergeCell ref="A3:R3"/>
    <mergeCell ref="A4:A5"/>
    <mergeCell ref="B4:B5"/>
    <mergeCell ref="P4:P5"/>
    <mergeCell ref="Q4:Q5"/>
    <mergeCell ref="R4:R5"/>
    <mergeCell ref="C4:O4"/>
    <mergeCell ref="C40:F40"/>
    <mergeCell ref="C41:F41"/>
    <mergeCell ref="C42:F42"/>
    <mergeCell ref="C43:F43"/>
    <mergeCell ref="C44:F44"/>
    <mergeCell ref="H30:O30"/>
    <mergeCell ref="B32:F32"/>
    <mergeCell ref="B36:C36"/>
    <mergeCell ref="B37:C37"/>
    <mergeCell ref="B38:C38"/>
    <mergeCell ref="D37:F37"/>
    <mergeCell ref="D38:F38"/>
    <mergeCell ref="B33:C33"/>
    <mergeCell ref="D33:F33"/>
    <mergeCell ref="B34:C34"/>
    <mergeCell ref="D34:F34"/>
    <mergeCell ref="B35:C35"/>
    <mergeCell ref="D35:F35"/>
    <mergeCell ref="D36:F36"/>
    <mergeCell ref="I25:O25"/>
    <mergeCell ref="F26:O26"/>
    <mergeCell ref="H27:O27"/>
    <mergeCell ref="H28:O28"/>
    <mergeCell ref="H29:O29"/>
  </mergeCells>
  <conditionalFormatting sqref="S7:S26">
    <cfRule type="cellIs" dxfId="1" priority="1" operator="equal">
      <formula>"Recheck"</formula>
    </cfRule>
  </conditionalFormatting>
  <conditionalFormatting sqref="S7:S26">
    <cfRule type="cellIs" dxfId="0" priority="2" operator="equal">
      <formula>"Pass"</formula>
    </cfRule>
  </conditionalFormatting>
  <dataValidations count="1">
    <dataValidation type="decimal" allowBlank="1" showInputMessage="1" showErrorMessage="1" prompt="ผลรวม - กรุณาตรวจสอบจำนวนข้อที่กรอก" sqref="R7:R21 R23 R25:R26">
      <formula1>0</formula1>
      <formula2>5</formula2>
    </dataValidation>
  </dataValidations>
  <printOptions horizontalCentered="1"/>
  <pageMargins left="0.7" right="0.7" top="0.75" bottom="0.67" header="0" footer="0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14"/>
  <sheetViews>
    <sheetView workbookViewId="0">
      <selection activeCell="C5" sqref="C5"/>
    </sheetView>
  </sheetViews>
  <sheetFormatPr defaultRowHeight="15" x14ac:dyDescent="0.25"/>
  <cols>
    <col min="1" max="1" width="5.5703125" bestFit="1" customWidth="1"/>
    <col min="2" max="2" width="21.5703125" bestFit="1" customWidth="1"/>
    <col min="3" max="3" width="40.140625" bestFit="1" customWidth="1"/>
    <col min="4" max="93" width="6.85546875" customWidth="1"/>
  </cols>
  <sheetData>
    <row r="1" spans="1:93" ht="21" x14ac:dyDescent="0.25">
      <c r="A1" s="18" t="s">
        <v>48</v>
      </c>
      <c r="B1" s="19" t="s">
        <v>49</v>
      </c>
      <c r="C1" s="19" t="s">
        <v>50</v>
      </c>
      <c r="D1" s="20" t="s">
        <v>51</v>
      </c>
      <c r="E1" s="20" t="s">
        <v>52</v>
      </c>
      <c r="F1" s="20" t="s">
        <v>53</v>
      </c>
      <c r="G1" s="20" t="s">
        <v>54</v>
      </c>
      <c r="H1" s="20" t="s">
        <v>55</v>
      </c>
      <c r="I1" s="20" t="s">
        <v>56</v>
      </c>
      <c r="J1" s="20" t="s">
        <v>57</v>
      </c>
      <c r="K1" s="20" t="s">
        <v>58</v>
      </c>
      <c r="L1" s="20" t="s">
        <v>59</v>
      </c>
      <c r="M1" s="20" t="s">
        <v>60</v>
      </c>
      <c r="N1" s="20" t="s">
        <v>61</v>
      </c>
      <c r="O1" s="20" t="s">
        <v>62</v>
      </c>
      <c r="P1" s="20" t="s">
        <v>63</v>
      </c>
      <c r="Q1" s="21">
        <v>1</v>
      </c>
      <c r="R1" s="20" t="s">
        <v>64</v>
      </c>
      <c r="S1" s="20" t="s">
        <v>65</v>
      </c>
      <c r="T1" s="20" t="s">
        <v>66</v>
      </c>
      <c r="U1" s="20" t="s">
        <v>67</v>
      </c>
      <c r="V1" s="20" t="s">
        <v>68</v>
      </c>
      <c r="W1" s="21">
        <v>2</v>
      </c>
      <c r="X1" s="20" t="s">
        <v>69</v>
      </c>
      <c r="Y1" s="20" t="s">
        <v>70</v>
      </c>
      <c r="Z1" s="20" t="s">
        <v>71</v>
      </c>
      <c r="AA1" s="21">
        <v>3</v>
      </c>
      <c r="AB1" s="20" t="s">
        <v>72</v>
      </c>
      <c r="AC1" s="20" t="s">
        <v>73</v>
      </c>
      <c r="AD1" s="20" t="s">
        <v>74</v>
      </c>
      <c r="AE1" s="20" t="s">
        <v>75</v>
      </c>
      <c r="AF1" s="20" t="s">
        <v>76</v>
      </c>
      <c r="AG1" s="21">
        <v>4</v>
      </c>
      <c r="AH1" s="20" t="s">
        <v>77</v>
      </c>
      <c r="AI1" s="20" t="s">
        <v>78</v>
      </c>
      <c r="AJ1" s="20" t="s">
        <v>79</v>
      </c>
      <c r="AK1" s="20" t="s">
        <v>80</v>
      </c>
      <c r="AL1" s="20" t="s">
        <v>81</v>
      </c>
      <c r="AM1" s="21">
        <v>5</v>
      </c>
      <c r="AN1" s="20" t="s">
        <v>82</v>
      </c>
      <c r="AO1" s="20" t="s">
        <v>83</v>
      </c>
      <c r="AP1" s="20" t="s">
        <v>84</v>
      </c>
      <c r="AQ1" s="20" t="s">
        <v>85</v>
      </c>
      <c r="AR1" s="20" t="s">
        <v>86</v>
      </c>
      <c r="AS1" s="20" t="s">
        <v>87</v>
      </c>
      <c r="AT1" s="21">
        <v>6</v>
      </c>
      <c r="AU1" s="20" t="s">
        <v>88</v>
      </c>
      <c r="AV1" s="20" t="s">
        <v>89</v>
      </c>
      <c r="AW1" s="20" t="s">
        <v>90</v>
      </c>
      <c r="AX1" s="20" t="s">
        <v>91</v>
      </c>
      <c r="AY1" s="20" t="s">
        <v>92</v>
      </c>
      <c r="AZ1" s="20" t="s">
        <v>93</v>
      </c>
      <c r="BA1" s="21">
        <v>7</v>
      </c>
      <c r="BB1" s="20" t="s">
        <v>94</v>
      </c>
      <c r="BC1" s="20" t="s">
        <v>95</v>
      </c>
      <c r="BD1" s="20" t="s">
        <v>96</v>
      </c>
      <c r="BE1" s="21">
        <v>8</v>
      </c>
      <c r="BF1" s="20" t="s">
        <v>97</v>
      </c>
      <c r="BG1" s="20" t="s">
        <v>98</v>
      </c>
      <c r="BH1" s="20" t="s">
        <v>99</v>
      </c>
      <c r="BI1" s="20" t="s">
        <v>100</v>
      </c>
      <c r="BJ1" s="20" t="s">
        <v>101</v>
      </c>
      <c r="BK1" s="20" t="s">
        <v>102</v>
      </c>
      <c r="BL1" s="21">
        <v>9</v>
      </c>
      <c r="BM1" s="20" t="s">
        <v>103</v>
      </c>
      <c r="BN1" s="20" t="s">
        <v>104</v>
      </c>
      <c r="BO1" s="21">
        <v>10</v>
      </c>
      <c r="BP1" s="20" t="s">
        <v>105</v>
      </c>
      <c r="BQ1" s="21">
        <v>11</v>
      </c>
      <c r="BR1" s="20" t="s">
        <v>106</v>
      </c>
      <c r="BS1" s="21">
        <v>12</v>
      </c>
      <c r="BT1" s="20" t="s">
        <v>107</v>
      </c>
      <c r="BU1" s="20" t="s">
        <v>108</v>
      </c>
      <c r="BV1" s="21">
        <v>13</v>
      </c>
      <c r="BW1" s="20" t="s">
        <v>109</v>
      </c>
      <c r="BX1" s="20" t="s">
        <v>110</v>
      </c>
      <c r="BY1" s="21">
        <v>14</v>
      </c>
      <c r="BZ1" s="20" t="s">
        <v>111</v>
      </c>
      <c r="CA1" s="20" t="s">
        <v>112</v>
      </c>
      <c r="CB1" s="20" t="s">
        <v>113</v>
      </c>
      <c r="CC1" s="21">
        <v>16</v>
      </c>
      <c r="CD1" s="20" t="s">
        <v>114</v>
      </c>
      <c r="CE1" s="21">
        <v>16</v>
      </c>
      <c r="CF1" s="20" t="s">
        <v>115</v>
      </c>
      <c r="CG1" s="20" t="s">
        <v>116</v>
      </c>
      <c r="CH1" s="20" t="s">
        <v>117</v>
      </c>
      <c r="CI1" s="20" t="s">
        <v>118</v>
      </c>
      <c r="CJ1" s="20" t="s">
        <v>119</v>
      </c>
      <c r="CK1" s="20" t="s">
        <v>120</v>
      </c>
      <c r="CL1" s="21">
        <v>17</v>
      </c>
      <c r="CM1" s="20" t="s">
        <v>121</v>
      </c>
      <c r="CN1" s="20" t="s">
        <v>122</v>
      </c>
      <c r="CO1" s="22">
        <v>18</v>
      </c>
    </row>
    <row r="2" spans="1:93" ht="21" x14ac:dyDescent="0.25">
      <c r="A2" s="23">
        <v>1</v>
      </c>
      <c r="B2" s="24" t="s">
        <v>123</v>
      </c>
      <c r="C2" s="24" t="s">
        <v>124</v>
      </c>
      <c r="D2" s="25">
        <v>1</v>
      </c>
      <c r="E2" s="25">
        <v>0.5</v>
      </c>
      <c r="F2" s="25">
        <v>0.5</v>
      </c>
      <c r="G2" s="25">
        <v>1</v>
      </c>
      <c r="H2" s="25">
        <v>1</v>
      </c>
      <c r="I2" s="25">
        <v>1</v>
      </c>
      <c r="J2" s="25">
        <v>1</v>
      </c>
      <c r="K2" s="25">
        <v>1</v>
      </c>
      <c r="L2" s="25">
        <v>1</v>
      </c>
      <c r="M2" s="25">
        <v>1</v>
      </c>
      <c r="N2" s="25">
        <v>1</v>
      </c>
      <c r="O2" s="25">
        <v>0.5</v>
      </c>
      <c r="P2" s="25">
        <v>0.5</v>
      </c>
      <c r="Q2" s="25"/>
      <c r="R2" s="25">
        <v>1</v>
      </c>
      <c r="S2" s="25">
        <v>1</v>
      </c>
      <c r="T2" s="25">
        <v>1</v>
      </c>
      <c r="U2" s="25">
        <v>1</v>
      </c>
      <c r="V2" s="25">
        <v>1</v>
      </c>
      <c r="W2" s="25"/>
      <c r="X2" s="25">
        <v>0.5</v>
      </c>
      <c r="Y2" s="25">
        <v>0.5</v>
      </c>
      <c r="Z2" s="25">
        <v>1</v>
      </c>
      <c r="AA2" s="25"/>
      <c r="AB2" s="25">
        <v>1</v>
      </c>
      <c r="AC2" s="25">
        <v>1</v>
      </c>
      <c r="AD2" s="25">
        <v>1</v>
      </c>
      <c r="AE2" s="25">
        <v>1</v>
      </c>
      <c r="AF2" s="25">
        <v>1</v>
      </c>
      <c r="AG2" s="25"/>
      <c r="AH2" s="25">
        <v>0.5</v>
      </c>
      <c r="AI2" s="25">
        <v>0.5</v>
      </c>
      <c r="AJ2" s="25">
        <v>0.5</v>
      </c>
      <c r="AK2" s="25">
        <v>0.5</v>
      </c>
      <c r="AL2" s="25">
        <v>1</v>
      </c>
      <c r="AM2" s="25"/>
      <c r="AN2" s="25" t="s">
        <v>125</v>
      </c>
      <c r="AO2" s="25" t="s">
        <v>125</v>
      </c>
      <c r="AP2" s="25" t="s">
        <v>125</v>
      </c>
      <c r="AQ2" s="25" t="s">
        <v>125</v>
      </c>
      <c r="AR2" s="25" t="s">
        <v>125</v>
      </c>
      <c r="AS2" s="25" t="s">
        <v>125</v>
      </c>
      <c r="AT2" s="25"/>
      <c r="AU2" s="25">
        <v>1</v>
      </c>
      <c r="AV2" s="25">
        <v>1</v>
      </c>
      <c r="AW2" s="25">
        <v>1</v>
      </c>
      <c r="AX2" s="25">
        <v>1</v>
      </c>
      <c r="AY2" s="25">
        <v>1</v>
      </c>
      <c r="AZ2" s="25">
        <v>1</v>
      </c>
      <c r="BA2" s="25"/>
      <c r="BB2" s="25" t="s">
        <v>125</v>
      </c>
      <c r="BC2" s="25" t="s">
        <v>125</v>
      </c>
      <c r="BD2" s="25">
        <v>1</v>
      </c>
      <c r="BE2" s="25"/>
      <c r="BF2" s="25">
        <v>1</v>
      </c>
      <c r="BG2" s="25">
        <v>1</v>
      </c>
      <c r="BH2" s="25">
        <v>1</v>
      </c>
      <c r="BI2" s="25">
        <v>0.5</v>
      </c>
      <c r="BJ2" s="25">
        <v>0.5</v>
      </c>
      <c r="BK2" s="25">
        <v>1</v>
      </c>
      <c r="BL2" s="25"/>
      <c r="BM2" s="25" t="s">
        <v>125</v>
      </c>
      <c r="BN2" s="25" t="s">
        <v>125</v>
      </c>
      <c r="BO2" s="25"/>
      <c r="BP2" s="25" t="s">
        <v>125</v>
      </c>
      <c r="BQ2" s="25"/>
      <c r="BR2" s="25">
        <v>1</v>
      </c>
      <c r="BS2" s="25"/>
      <c r="BT2" s="25">
        <v>0.5</v>
      </c>
      <c r="BU2" s="25">
        <v>0.5</v>
      </c>
      <c r="BV2" s="25"/>
      <c r="BW2" s="25" t="s">
        <v>125</v>
      </c>
      <c r="BX2" s="25" t="s">
        <v>125</v>
      </c>
      <c r="BY2" s="25"/>
      <c r="BZ2" s="25" t="s">
        <v>125</v>
      </c>
      <c r="CA2" s="25" t="s">
        <v>125</v>
      </c>
      <c r="CB2" s="25" t="s">
        <v>125</v>
      </c>
      <c r="CC2" s="25"/>
      <c r="CD2" s="25">
        <v>0.5</v>
      </c>
      <c r="CE2" s="25"/>
      <c r="CF2" s="25">
        <v>0.5</v>
      </c>
      <c r="CG2" s="25">
        <v>0.5</v>
      </c>
      <c r="CH2" s="25">
        <v>0.5</v>
      </c>
      <c r="CI2" s="25">
        <v>0.5</v>
      </c>
      <c r="CJ2" s="25">
        <v>0.5</v>
      </c>
      <c r="CK2" s="25">
        <v>0.5</v>
      </c>
      <c r="CL2" s="25"/>
      <c r="CM2" s="25">
        <v>0.5</v>
      </c>
      <c r="CN2" s="25">
        <v>0.5</v>
      </c>
      <c r="CO2" s="26"/>
    </row>
    <row r="3" spans="1:93" ht="21" x14ac:dyDescent="0.25">
      <c r="A3" s="23">
        <v>2</v>
      </c>
      <c r="B3" s="24" t="s">
        <v>126</v>
      </c>
      <c r="C3" s="24" t="s">
        <v>127</v>
      </c>
      <c r="D3" s="25">
        <v>0.5</v>
      </c>
      <c r="E3" s="25">
        <v>1</v>
      </c>
      <c r="F3" s="25">
        <v>1</v>
      </c>
      <c r="G3" s="25">
        <v>1</v>
      </c>
      <c r="H3" s="25">
        <v>1</v>
      </c>
      <c r="I3" s="25">
        <v>1</v>
      </c>
      <c r="J3" s="25">
        <v>1</v>
      </c>
      <c r="K3" s="25">
        <v>1</v>
      </c>
      <c r="L3" s="25">
        <v>1</v>
      </c>
      <c r="M3" s="25">
        <v>1</v>
      </c>
      <c r="N3" s="25">
        <v>1</v>
      </c>
      <c r="O3" s="25">
        <v>1</v>
      </c>
      <c r="P3" s="25">
        <v>1</v>
      </c>
      <c r="Q3" s="25"/>
      <c r="R3" s="25">
        <v>1</v>
      </c>
      <c r="S3" s="25">
        <v>1</v>
      </c>
      <c r="T3" s="25">
        <v>1</v>
      </c>
      <c r="U3" s="25">
        <v>0.5</v>
      </c>
      <c r="V3" s="25">
        <v>1</v>
      </c>
      <c r="W3" s="25"/>
      <c r="X3" s="25">
        <v>1</v>
      </c>
      <c r="Y3" s="25">
        <v>1</v>
      </c>
      <c r="Z3" s="25">
        <v>1</v>
      </c>
      <c r="AA3" s="25"/>
      <c r="AB3" s="25">
        <v>1</v>
      </c>
      <c r="AC3" s="25">
        <v>1</v>
      </c>
      <c r="AD3" s="25">
        <v>1</v>
      </c>
      <c r="AE3" s="25">
        <v>1</v>
      </c>
      <c r="AF3" s="25">
        <v>1</v>
      </c>
      <c r="AG3" s="25"/>
      <c r="AH3" s="25">
        <v>1</v>
      </c>
      <c r="AI3" s="25">
        <v>1</v>
      </c>
      <c r="AJ3" s="25">
        <v>1</v>
      </c>
      <c r="AK3" s="25">
        <v>1</v>
      </c>
      <c r="AL3" s="25">
        <v>1</v>
      </c>
      <c r="AM3" s="25"/>
      <c r="AN3" s="25">
        <v>1</v>
      </c>
      <c r="AO3" s="25">
        <v>1</v>
      </c>
      <c r="AP3" s="25">
        <v>1</v>
      </c>
      <c r="AQ3" s="25">
        <v>1</v>
      </c>
      <c r="AR3" s="25">
        <v>1</v>
      </c>
      <c r="AS3" s="25">
        <v>1</v>
      </c>
      <c r="AT3" s="25"/>
      <c r="AU3" s="25">
        <v>1</v>
      </c>
      <c r="AV3" s="25">
        <v>0.5</v>
      </c>
      <c r="AW3" s="25">
        <v>1</v>
      </c>
      <c r="AX3" s="25">
        <v>1</v>
      </c>
      <c r="AY3" s="25">
        <v>1</v>
      </c>
      <c r="AZ3" s="25">
        <v>1</v>
      </c>
      <c r="BA3" s="25"/>
      <c r="BB3" s="25">
        <v>1</v>
      </c>
      <c r="BC3" s="25">
        <v>1</v>
      </c>
      <c r="BD3" s="25">
        <v>1</v>
      </c>
      <c r="BE3" s="25"/>
      <c r="BF3" s="25">
        <v>1</v>
      </c>
      <c r="BG3" s="25">
        <v>1</v>
      </c>
      <c r="BH3" s="25">
        <v>1</v>
      </c>
      <c r="BI3" s="25">
        <v>1</v>
      </c>
      <c r="BJ3" s="25">
        <v>1</v>
      </c>
      <c r="BK3" s="25">
        <v>1</v>
      </c>
      <c r="BL3" s="25"/>
      <c r="BM3" s="25">
        <v>1</v>
      </c>
      <c r="BN3" s="25">
        <v>1</v>
      </c>
      <c r="BO3" s="25"/>
      <c r="BP3" s="25">
        <v>1</v>
      </c>
      <c r="BQ3" s="25"/>
      <c r="BR3" s="25">
        <v>1</v>
      </c>
      <c r="BS3" s="25"/>
      <c r="BT3" s="25">
        <v>1</v>
      </c>
      <c r="BU3" s="25">
        <v>1</v>
      </c>
      <c r="BV3" s="25"/>
      <c r="BW3" s="25">
        <v>1</v>
      </c>
      <c r="BX3" s="25">
        <v>1</v>
      </c>
      <c r="BY3" s="25"/>
      <c r="BZ3" s="25">
        <v>1</v>
      </c>
      <c r="CA3" s="25">
        <v>1</v>
      </c>
      <c r="CB3" s="25">
        <v>1</v>
      </c>
      <c r="CC3" s="25"/>
      <c r="CD3" s="25">
        <v>1</v>
      </c>
      <c r="CE3" s="25"/>
      <c r="CF3" s="25">
        <v>1</v>
      </c>
      <c r="CG3" s="25">
        <v>1</v>
      </c>
      <c r="CH3" s="25">
        <v>1</v>
      </c>
      <c r="CI3" s="25">
        <v>1</v>
      </c>
      <c r="CJ3" s="25">
        <v>1</v>
      </c>
      <c r="CK3" s="25">
        <v>1</v>
      </c>
      <c r="CL3" s="25"/>
      <c r="CM3" s="25">
        <v>1</v>
      </c>
      <c r="CN3" s="25">
        <v>1</v>
      </c>
      <c r="CO3" s="26"/>
    </row>
    <row r="4" spans="1:93" ht="21" x14ac:dyDescent="0.25">
      <c r="A4" s="23">
        <v>3</v>
      </c>
      <c r="B4" s="24" t="s">
        <v>128</v>
      </c>
      <c r="C4" s="24" t="s">
        <v>129</v>
      </c>
      <c r="D4" s="25">
        <v>0.5</v>
      </c>
      <c r="E4" s="25">
        <v>0.5</v>
      </c>
      <c r="F4" s="25">
        <v>0.5</v>
      </c>
      <c r="G4" s="25">
        <v>0.5</v>
      </c>
      <c r="H4" s="25">
        <v>0.5</v>
      </c>
      <c r="I4" s="25">
        <v>1</v>
      </c>
      <c r="J4" s="25">
        <v>0</v>
      </c>
      <c r="K4" s="25">
        <v>0.5</v>
      </c>
      <c r="L4" s="25">
        <v>0.5</v>
      </c>
      <c r="M4" s="25">
        <v>1</v>
      </c>
      <c r="N4" s="25">
        <v>0.5</v>
      </c>
      <c r="O4" s="25">
        <v>0</v>
      </c>
      <c r="P4" s="25">
        <v>0.5</v>
      </c>
      <c r="Q4" s="25"/>
      <c r="R4" s="25">
        <v>0.5</v>
      </c>
      <c r="S4" s="25">
        <v>0.5</v>
      </c>
      <c r="T4" s="25">
        <v>0.5</v>
      </c>
      <c r="U4" s="25">
        <v>0.5</v>
      </c>
      <c r="V4" s="25">
        <v>0.5</v>
      </c>
      <c r="W4" s="25"/>
      <c r="X4" s="25">
        <v>0.5</v>
      </c>
      <c r="Y4" s="25">
        <v>0.5</v>
      </c>
      <c r="Z4" s="25">
        <v>0.5</v>
      </c>
      <c r="AA4" s="25"/>
      <c r="AB4" s="25">
        <v>0.5</v>
      </c>
      <c r="AC4" s="25">
        <v>0.5</v>
      </c>
      <c r="AD4" s="25">
        <v>0.5</v>
      </c>
      <c r="AE4" s="25">
        <v>0.5</v>
      </c>
      <c r="AF4" s="25">
        <v>0.5</v>
      </c>
      <c r="AG4" s="25"/>
      <c r="AH4" s="25">
        <v>0.5</v>
      </c>
      <c r="AI4" s="25">
        <v>0.5</v>
      </c>
      <c r="AJ4" s="25">
        <v>0.5</v>
      </c>
      <c r="AK4" s="25">
        <v>0.5</v>
      </c>
      <c r="AL4" s="25">
        <v>1</v>
      </c>
      <c r="AM4" s="25"/>
      <c r="AN4" s="25">
        <v>0.5</v>
      </c>
      <c r="AO4" s="25">
        <v>1</v>
      </c>
      <c r="AP4" s="25">
        <v>1</v>
      </c>
      <c r="AQ4" s="25">
        <v>1</v>
      </c>
      <c r="AR4" s="25">
        <v>1</v>
      </c>
      <c r="AS4" s="25">
        <v>1</v>
      </c>
      <c r="AT4" s="25"/>
      <c r="AU4" s="25">
        <v>0.5</v>
      </c>
      <c r="AV4" s="25">
        <v>1</v>
      </c>
      <c r="AW4" s="25">
        <v>1</v>
      </c>
      <c r="AX4" s="25">
        <v>1</v>
      </c>
      <c r="AY4" s="25">
        <v>0.5</v>
      </c>
      <c r="AZ4" s="25">
        <v>0.5</v>
      </c>
      <c r="BA4" s="25"/>
      <c r="BB4" s="25">
        <v>1</v>
      </c>
      <c r="BC4" s="25">
        <v>1</v>
      </c>
      <c r="BD4" s="25">
        <v>1</v>
      </c>
      <c r="BE4" s="25"/>
      <c r="BF4" s="25">
        <v>1</v>
      </c>
      <c r="BG4" s="25">
        <v>1</v>
      </c>
      <c r="BH4" s="25">
        <v>1</v>
      </c>
      <c r="BI4" s="25">
        <v>0.5</v>
      </c>
      <c r="BJ4" s="25">
        <v>1</v>
      </c>
      <c r="BK4" s="25">
        <v>1</v>
      </c>
      <c r="BL4" s="25"/>
      <c r="BM4" s="25">
        <v>1</v>
      </c>
      <c r="BN4" s="25">
        <v>1</v>
      </c>
      <c r="BO4" s="25"/>
      <c r="BP4" s="25">
        <v>0.5</v>
      </c>
      <c r="BQ4" s="25"/>
      <c r="BR4" s="25">
        <v>1</v>
      </c>
      <c r="BS4" s="25"/>
      <c r="BT4" s="25">
        <v>0.5</v>
      </c>
      <c r="BU4" s="25">
        <v>0.5</v>
      </c>
      <c r="BV4" s="25"/>
      <c r="BW4" s="25">
        <v>1</v>
      </c>
      <c r="BX4" s="25">
        <v>1</v>
      </c>
      <c r="BY4" s="25"/>
      <c r="BZ4" s="25">
        <v>1</v>
      </c>
      <c r="CA4" s="25">
        <v>1</v>
      </c>
      <c r="CB4" s="25">
        <v>1</v>
      </c>
      <c r="CC4" s="25"/>
      <c r="CD4" s="25">
        <v>0.5</v>
      </c>
      <c r="CE4" s="25"/>
      <c r="CF4" s="25">
        <v>1</v>
      </c>
      <c r="CG4" s="25">
        <v>1</v>
      </c>
      <c r="CH4" s="25">
        <v>1</v>
      </c>
      <c r="CI4" s="25">
        <v>1</v>
      </c>
      <c r="CJ4" s="25">
        <v>0.5</v>
      </c>
      <c r="CK4" s="25">
        <v>0.5</v>
      </c>
      <c r="CL4" s="25"/>
      <c r="CM4" s="25">
        <v>0.5</v>
      </c>
      <c r="CN4" s="25">
        <v>0.5</v>
      </c>
      <c r="CO4" s="26"/>
    </row>
    <row r="5" spans="1:93" ht="21" x14ac:dyDescent="0.25">
      <c r="A5" s="23">
        <v>4</v>
      </c>
      <c r="B5" s="24" t="s">
        <v>130</v>
      </c>
      <c r="C5" s="24" t="s">
        <v>129</v>
      </c>
      <c r="D5" s="25">
        <v>1</v>
      </c>
      <c r="E5" s="25">
        <v>1</v>
      </c>
      <c r="F5" s="25">
        <v>1</v>
      </c>
      <c r="G5" s="25">
        <v>1</v>
      </c>
      <c r="H5" s="25">
        <v>1</v>
      </c>
      <c r="I5" s="25">
        <v>1</v>
      </c>
      <c r="J5" s="25">
        <v>1</v>
      </c>
      <c r="K5" s="25">
        <v>1</v>
      </c>
      <c r="L5" s="25">
        <v>1</v>
      </c>
      <c r="M5" s="25">
        <v>1</v>
      </c>
      <c r="N5" s="25">
        <v>1</v>
      </c>
      <c r="O5" s="25">
        <v>1</v>
      </c>
      <c r="P5" s="25">
        <v>1</v>
      </c>
      <c r="Q5" s="25"/>
      <c r="R5" s="25">
        <v>1</v>
      </c>
      <c r="S5" s="25">
        <v>0.5</v>
      </c>
      <c r="T5" s="25">
        <v>1</v>
      </c>
      <c r="U5" s="25">
        <v>0.5</v>
      </c>
      <c r="V5" s="25">
        <v>1</v>
      </c>
      <c r="W5" s="25"/>
      <c r="X5" s="25">
        <v>1</v>
      </c>
      <c r="Y5" s="25">
        <v>1</v>
      </c>
      <c r="Z5" s="25">
        <v>1</v>
      </c>
      <c r="AA5" s="25"/>
      <c r="AB5" s="25" t="s">
        <v>125</v>
      </c>
      <c r="AC5" s="25" t="s">
        <v>125</v>
      </c>
      <c r="AD5" s="25" t="s">
        <v>125</v>
      </c>
      <c r="AE5" s="25" t="s">
        <v>125</v>
      </c>
      <c r="AF5" s="25" t="s">
        <v>125</v>
      </c>
      <c r="AG5" s="25"/>
      <c r="AH5" s="25" t="s">
        <v>125</v>
      </c>
      <c r="AI5" s="25" t="s">
        <v>125</v>
      </c>
      <c r="AJ5" s="25" t="s">
        <v>125</v>
      </c>
      <c r="AK5" s="25" t="s">
        <v>125</v>
      </c>
      <c r="AL5" s="25" t="s">
        <v>125</v>
      </c>
      <c r="AM5" s="25"/>
      <c r="AN5" s="25">
        <v>1</v>
      </c>
      <c r="AO5" s="25">
        <v>1</v>
      </c>
      <c r="AP5" s="25">
        <v>1</v>
      </c>
      <c r="AQ5" s="25">
        <v>1</v>
      </c>
      <c r="AR5" s="25">
        <v>1</v>
      </c>
      <c r="AS5" s="25">
        <v>1</v>
      </c>
      <c r="AT5" s="25"/>
      <c r="AU5" s="25">
        <v>1</v>
      </c>
      <c r="AV5" s="25">
        <v>1</v>
      </c>
      <c r="AW5" s="25">
        <v>1</v>
      </c>
      <c r="AX5" s="25">
        <v>1</v>
      </c>
      <c r="AY5" s="25">
        <v>1</v>
      </c>
      <c r="AZ5" s="25">
        <v>1</v>
      </c>
      <c r="BA5" s="25"/>
      <c r="BB5" s="25" t="s">
        <v>125</v>
      </c>
      <c r="BC5" s="25">
        <v>1</v>
      </c>
      <c r="BD5" s="25">
        <v>1</v>
      </c>
      <c r="BE5" s="25"/>
      <c r="BF5" s="25">
        <v>1</v>
      </c>
      <c r="BG5" s="25">
        <v>1</v>
      </c>
      <c r="BH5" s="25">
        <v>1</v>
      </c>
      <c r="BI5" s="25">
        <v>1</v>
      </c>
      <c r="BJ5" s="25">
        <v>1</v>
      </c>
      <c r="BK5" s="25">
        <v>1</v>
      </c>
      <c r="BL5" s="25"/>
      <c r="BM5" s="25">
        <v>1</v>
      </c>
      <c r="BN5" s="25">
        <v>0</v>
      </c>
      <c r="BO5" s="25"/>
      <c r="BP5" s="25">
        <v>1</v>
      </c>
      <c r="BQ5" s="25"/>
      <c r="BR5" s="25">
        <v>1</v>
      </c>
      <c r="BS5" s="25"/>
      <c r="BT5" s="25">
        <v>1</v>
      </c>
      <c r="BU5" s="25">
        <v>0</v>
      </c>
      <c r="BV5" s="25"/>
      <c r="BW5" s="25">
        <v>1</v>
      </c>
      <c r="BX5" s="25">
        <v>1</v>
      </c>
      <c r="BY5" s="25"/>
      <c r="BZ5" s="25">
        <v>1</v>
      </c>
      <c r="CA5" s="25">
        <v>1</v>
      </c>
      <c r="CB5" s="25">
        <v>1</v>
      </c>
      <c r="CC5" s="25"/>
      <c r="CD5" s="25" t="s">
        <v>125</v>
      </c>
      <c r="CE5" s="25"/>
      <c r="CF5" s="25">
        <v>1</v>
      </c>
      <c r="CG5" s="25">
        <v>1</v>
      </c>
      <c r="CH5" s="25">
        <v>1</v>
      </c>
      <c r="CI5" s="25">
        <v>1</v>
      </c>
      <c r="CJ5" s="25">
        <v>1</v>
      </c>
      <c r="CK5" s="25">
        <v>1</v>
      </c>
      <c r="CL5" s="25"/>
      <c r="CM5" s="25">
        <v>1</v>
      </c>
      <c r="CN5" s="25">
        <v>1</v>
      </c>
      <c r="CO5" s="26"/>
    </row>
    <row r="6" spans="1:93" ht="21" x14ac:dyDescent="0.25">
      <c r="A6" s="23">
        <v>5</v>
      </c>
      <c r="B6" s="24" t="s">
        <v>131</v>
      </c>
      <c r="C6" s="24" t="s">
        <v>132</v>
      </c>
      <c r="D6" s="25">
        <v>1</v>
      </c>
      <c r="E6" s="25">
        <v>1</v>
      </c>
      <c r="F6" s="25">
        <v>1</v>
      </c>
      <c r="G6" s="25">
        <v>1</v>
      </c>
      <c r="H6" s="25">
        <v>1</v>
      </c>
      <c r="I6" s="25">
        <v>1</v>
      </c>
      <c r="J6" s="25">
        <v>1</v>
      </c>
      <c r="K6" s="25">
        <v>1</v>
      </c>
      <c r="L6" s="25">
        <v>1</v>
      </c>
      <c r="M6" s="25" t="s">
        <v>125</v>
      </c>
      <c r="N6" s="25">
        <v>1</v>
      </c>
      <c r="O6" s="25">
        <v>1</v>
      </c>
      <c r="P6" s="25">
        <v>1</v>
      </c>
      <c r="Q6" s="25"/>
      <c r="R6" s="25">
        <v>1</v>
      </c>
      <c r="S6" s="25">
        <v>1</v>
      </c>
      <c r="T6" s="25">
        <v>1</v>
      </c>
      <c r="U6" s="25">
        <v>1</v>
      </c>
      <c r="V6" s="25">
        <v>1</v>
      </c>
      <c r="W6" s="25"/>
      <c r="X6" s="25">
        <v>1</v>
      </c>
      <c r="Y6" s="25">
        <v>1</v>
      </c>
      <c r="Z6" s="25">
        <v>1</v>
      </c>
      <c r="AA6" s="25"/>
      <c r="AB6" s="25" t="s">
        <v>125</v>
      </c>
      <c r="AC6" s="25" t="s">
        <v>125</v>
      </c>
      <c r="AD6" s="25" t="s">
        <v>125</v>
      </c>
      <c r="AE6" s="25" t="s">
        <v>125</v>
      </c>
      <c r="AF6" s="25" t="s">
        <v>125</v>
      </c>
      <c r="AG6" s="25"/>
      <c r="AH6" s="25" t="s">
        <v>125</v>
      </c>
      <c r="AI6" s="25" t="s">
        <v>125</v>
      </c>
      <c r="AJ6" s="25" t="s">
        <v>125</v>
      </c>
      <c r="AK6" s="25" t="s">
        <v>125</v>
      </c>
      <c r="AL6" s="25" t="s">
        <v>125</v>
      </c>
      <c r="AM6" s="25"/>
      <c r="AN6" s="25">
        <v>1</v>
      </c>
      <c r="AO6" s="25">
        <v>1</v>
      </c>
      <c r="AP6" s="25">
        <v>1</v>
      </c>
      <c r="AQ6" s="25">
        <v>1</v>
      </c>
      <c r="AR6" s="25">
        <v>1</v>
      </c>
      <c r="AS6" s="25">
        <v>1</v>
      </c>
      <c r="AT6" s="25"/>
      <c r="AU6" s="25" t="s">
        <v>125</v>
      </c>
      <c r="AV6" s="25" t="s">
        <v>125</v>
      </c>
      <c r="AW6" s="25" t="s">
        <v>125</v>
      </c>
      <c r="AX6" s="25" t="s">
        <v>125</v>
      </c>
      <c r="AY6" s="25" t="s">
        <v>125</v>
      </c>
      <c r="AZ6" s="25" t="s">
        <v>125</v>
      </c>
      <c r="BA6" s="25"/>
      <c r="BB6" s="25" t="s">
        <v>125</v>
      </c>
      <c r="BC6" s="25" t="s">
        <v>125</v>
      </c>
      <c r="BD6" s="25">
        <v>1</v>
      </c>
      <c r="BE6" s="25"/>
      <c r="BF6" s="25">
        <v>1</v>
      </c>
      <c r="BG6" s="25">
        <v>1</v>
      </c>
      <c r="BH6" s="25">
        <v>1</v>
      </c>
      <c r="BI6" s="25">
        <v>1</v>
      </c>
      <c r="BJ6" s="25">
        <v>1</v>
      </c>
      <c r="BK6" s="25">
        <v>1</v>
      </c>
      <c r="BL6" s="25"/>
      <c r="BM6" s="25">
        <v>1</v>
      </c>
      <c r="BN6" s="25">
        <v>1</v>
      </c>
      <c r="BO6" s="25"/>
      <c r="BP6" s="25">
        <v>1</v>
      </c>
      <c r="BQ6" s="25"/>
      <c r="BR6" s="25">
        <v>1</v>
      </c>
      <c r="BS6" s="25"/>
      <c r="BT6" s="25">
        <v>1</v>
      </c>
      <c r="BU6" s="25" t="s">
        <v>125</v>
      </c>
      <c r="BV6" s="25"/>
      <c r="BW6" s="25">
        <v>1</v>
      </c>
      <c r="BX6" s="25">
        <v>1</v>
      </c>
      <c r="BY6" s="25"/>
      <c r="BZ6" s="25">
        <v>1</v>
      </c>
      <c r="CA6" s="25">
        <v>1</v>
      </c>
      <c r="CB6" s="25">
        <v>1</v>
      </c>
      <c r="CC6" s="25"/>
      <c r="CD6" s="25">
        <v>1</v>
      </c>
      <c r="CE6" s="25"/>
      <c r="CF6" s="25">
        <v>1</v>
      </c>
      <c r="CG6" s="25">
        <v>1</v>
      </c>
      <c r="CH6" s="25">
        <v>1</v>
      </c>
      <c r="CI6" s="25">
        <v>1</v>
      </c>
      <c r="CJ6" s="25">
        <v>1</v>
      </c>
      <c r="CK6" s="25">
        <v>1</v>
      </c>
      <c r="CL6" s="25"/>
      <c r="CM6" s="25">
        <v>1</v>
      </c>
      <c r="CN6" s="25">
        <v>1</v>
      </c>
      <c r="CO6" s="26"/>
    </row>
    <row r="7" spans="1:93" ht="21" x14ac:dyDescent="0.25">
      <c r="A7" s="23">
        <v>6</v>
      </c>
      <c r="B7" s="24" t="s">
        <v>133</v>
      </c>
      <c r="C7" s="24" t="s">
        <v>134</v>
      </c>
      <c r="D7" s="25">
        <v>1</v>
      </c>
      <c r="E7" s="25">
        <v>1</v>
      </c>
      <c r="F7" s="25">
        <v>1</v>
      </c>
      <c r="G7" s="25">
        <v>1</v>
      </c>
      <c r="H7" s="25">
        <v>1</v>
      </c>
      <c r="I7" s="25">
        <v>1</v>
      </c>
      <c r="J7" s="25">
        <v>1</v>
      </c>
      <c r="K7" s="25">
        <v>1</v>
      </c>
      <c r="L7" s="25">
        <v>1</v>
      </c>
      <c r="M7" s="25">
        <v>1</v>
      </c>
      <c r="N7" s="25">
        <v>1</v>
      </c>
      <c r="O7" s="25">
        <v>1</v>
      </c>
      <c r="P7" s="25">
        <v>1</v>
      </c>
      <c r="Q7" s="25"/>
      <c r="R7" s="25">
        <v>1</v>
      </c>
      <c r="S7" s="25">
        <v>1</v>
      </c>
      <c r="T7" s="25">
        <v>1</v>
      </c>
      <c r="U7" s="25">
        <v>1</v>
      </c>
      <c r="V7" s="25">
        <v>1</v>
      </c>
      <c r="W7" s="25"/>
      <c r="X7" s="25">
        <v>1</v>
      </c>
      <c r="Y7" s="25">
        <v>1</v>
      </c>
      <c r="Z7" s="25">
        <v>1</v>
      </c>
      <c r="AA7" s="25"/>
      <c r="AB7" s="25" t="s">
        <v>125</v>
      </c>
      <c r="AC7" s="25" t="s">
        <v>125</v>
      </c>
      <c r="AD7" s="25" t="s">
        <v>125</v>
      </c>
      <c r="AE7" s="25" t="s">
        <v>125</v>
      </c>
      <c r="AF7" s="25" t="s">
        <v>125</v>
      </c>
      <c r="AG7" s="25"/>
      <c r="AH7" s="25" t="s">
        <v>125</v>
      </c>
      <c r="AI7" s="25" t="s">
        <v>125</v>
      </c>
      <c r="AJ7" s="25" t="s">
        <v>125</v>
      </c>
      <c r="AK7" s="25" t="s">
        <v>125</v>
      </c>
      <c r="AL7" s="25" t="s">
        <v>125</v>
      </c>
      <c r="AM7" s="25"/>
      <c r="AN7" s="25" t="s">
        <v>125</v>
      </c>
      <c r="AO7" s="25" t="s">
        <v>125</v>
      </c>
      <c r="AP7" s="25" t="s">
        <v>125</v>
      </c>
      <c r="AQ7" s="25" t="s">
        <v>125</v>
      </c>
      <c r="AR7" s="25" t="s">
        <v>125</v>
      </c>
      <c r="AS7" s="25" t="s">
        <v>125</v>
      </c>
      <c r="AT7" s="25"/>
      <c r="AU7" s="25" t="s">
        <v>125</v>
      </c>
      <c r="AV7" s="25" t="s">
        <v>125</v>
      </c>
      <c r="AW7" s="25" t="s">
        <v>125</v>
      </c>
      <c r="AX7" s="25" t="s">
        <v>125</v>
      </c>
      <c r="AY7" s="25" t="s">
        <v>125</v>
      </c>
      <c r="AZ7" s="25" t="s">
        <v>125</v>
      </c>
      <c r="BA7" s="25"/>
      <c r="BB7" s="25" t="s">
        <v>125</v>
      </c>
      <c r="BC7" s="25" t="s">
        <v>125</v>
      </c>
      <c r="BD7" s="25" t="s">
        <v>125</v>
      </c>
      <c r="BE7" s="25"/>
      <c r="BF7" s="25" t="s">
        <v>125</v>
      </c>
      <c r="BG7" s="25" t="s">
        <v>125</v>
      </c>
      <c r="BH7" s="25" t="s">
        <v>125</v>
      </c>
      <c r="BI7" s="25" t="s">
        <v>125</v>
      </c>
      <c r="BJ7" s="25" t="s">
        <v>125</v>
      </c>
      <c r="BK7" s="25" t="s">
        <v>125</v>
      </c>
      <c r="BL7" s="25"/>
      <c r="BM7" s="25" t="s">
        <v>125</v>
      </c>
      <c r="BN7" s="25" t="s">
        <v>125</v>
      </c>
      <c r="BO7" s="25"/>
      <c r="BP7" s="25" t="s">
        <v>125</v>
      </c>
      <c r="BQ7" s="25"/>
      <c r="BR7" s="25" t="s">
        <v>125</v>
      </c>
      <c r="BS7" s="25"/>
      <c r="BT7" s="25">
        <v>1</v>
      </c>
      <c r="BU7" s="25">
        <v>0</v>
      </c>
      <c r="BV7" s="25"/>
      <c r="BW7" s="25" t="s">
        <v>125</v>
      </c>
      <c r="BX7" s="25" t="s">
        <v>125</v>
      </c>
      <c r="BY7" s="25"/>
      <c r="BZ7" s="25">
        <v>1</v>
      </c>
      <c r="CA7" s="25">
        <v>1</v>
      </c>
      <c r="CB7" s="25" t="s">
        <v>125</v>
      </c>
      <c r="CC7" s="25"/>
      <c r="CD7" s="25">
        <v>1</v>
      </c>
      <c r="CE7" s="25"/>
      <c r="CF7" s="25" t="s">
        <v>125</v>
      </c>
      <c r="CG7" s="25" t="s">
        <v>125</v>
      </c>
      <c r="CH7" s="25" t="s">
        <v>125</v>
      </c>
      <c r="CI7" s="25" t="s">
        <v>125</v>
      </c>
      <c r="CJ7" s="25" t="s">
        <v>125</v>
      </c>
      <c r="CK7" s="25" t="s">
        <v>125</v>
      </c>
      <c r="CL7" s="25"/>
      <c r="CM7" s="25" t="s">
        <v>125</v>
      </c>
      <c r="CN7" s="25" t="s">
        <v>125</v>
      </c>
      <c r="CO7" s="26"/>
    </row>
    <row r="8" spans="1:93" ht="21" x14ac:dyDescent="0.25">
      <c r="A8" s="23">
        <v>7</v>
      </c>
      <c r="B8" s="24" t="s">
        <v>135</v>
      </c>
      <c r="C8" s="24" t="s">
        <v>136</v>
      </c>
      <c r="D8" s="25">
        <v>1</v>
      </c>
      <c r="E8" s="25">
        <v>1</v>
      </c>
      <c r="F8" s="25">
        <v>1</v>
      </c>
      <c r="G8" s="25">
        <v>1</v>
      </c>
      <c r="H8" s="25">
        <v>1</v>
      </c>
      <c r="I8" s="25">
        <v>1</v>
      </c>
      <c r="J8" s="25">
        <v>1</v>
      </c>
      <c r="K8" s="25">
        <v>1</v>
      </c>
      <c r="L8" s="25" t="s">
        <v>125</v>
      </c>
      <c r="M8" s="25" t="s">
        <v>125</v>
      </c>
      <c r="N8" s="25">
        <v>1</v>
      </c>
      <c r="O8" s="25">
        <v>1</v>
      </c>
      <c r="P8" s="25">
        <v>1</v>
      </c>
      <c r="Q8" s="25"/>
      <c r="R8" s="25">
        <v>1</v>
      </c>
      <c r="S8" s="25">
        <v>1</v>
      </c>
      <c r="T8" s="25">
        <v>1</v>
      </c>
      <c r="U8" s="25">
        <v>1</v>
      </c>
      <c r="V8" s="25">
        <v>1</v>
      </c>
      <c r="W8" s="25"/>
      <c r="X8" s="25">
        <v>1</v>
      </c>
      <c r="Y8" s="25">
        <v>1</v>
      </c>
      <c r="Z8" s="25">
        <v>1</v>
      </c>
      <c r="AA8" s="25"/>
      <c r="AB8" s="25" t="s">
        <v>125</v>
      </c>
      <c r="AC8" s="25" t="s">
        <v>125</v>
      </c>
      <c r="AD8" s="25" t="s">
        <v>125</v>
      </c>
      <c r="AE8" s="25" t="s">
        <v>125</v>
      </c>
      <c r="AF8" s="25" t="s">
        <v>125</v>
      </c>
      <c r="AG8" s="25"/>
      <c r="AH8" s="25" t="s">
        <v>125</v>
      </c>
      <c r="AI8" s="25" t="s">
        <v>125</v>
      </c>
      <c r="AJ8" s="25" t="s">
        <v>125</v>
      </c>
      <c r="AK8" s="25" t="s">
        <v>125</v>
      </c>
      <c r="AL8" s="25" t="s">
        <v>125</v>
      </c>
      <c r="AM8" s="25"/>
      <c r="AN8" s="25" t="s">
        <v>125</v>
      </c>
      <c r="AO8" s="25" t="s">
        <v>125</v>
      </c>
      <c r="AP8" s="25" t="s">
        <v>125</v>
      </c>
      <c r="AQ8" s="25" t="s">
        <v>125</v>
      </c>
      <c r="AR8" s="25" t="s">
        <v>125</v>
      </c>
      <c r="AS8" s="25" t="s">
        <v>125</v>
      </c>
      <c r="AT8" s="25"/>
      <c r="AU8" s="25" t="s">
        <v>125</v>
      </c>
      <c r="AV8" s="25" t="s">
        <v>125</v>
      </c>
      <c r="AW8" s="25" t="s">
        <v>125</v>
      </c>
      <c r="AX8" s="25" t="s">
        <v>125</v>
      </c>
      <c r="AY8" s="25" t="s">
        <v>125</v>
      </c>
      <c r="AZ8" s="25" t="s">
        <v>125</v>
      </c>
      <c r="BA8" s="25"/>
      <c r="BB8" s="25" t="s">
        <v>125</v>
      </c>
      <c r="BC8" s="25" t="s">
        <v>125</v>
      </c>
      <c r="BD8" s="25">
        <v>1</v>
      </c>
      <c r="BE8" s="25"/>
      <c r="BF8" s="25">
        <v>1</v>
      </c>
      <c r="BG8" s="25">
        <v>1</v>
      </c>
      <c r="BH8" s="25">
        <v>1</v>
      </c>
      <c r="BI8" s="25">
        <v>1</v>
      </c>
      <c r="BJ8" s="25">
        <v>1</v>
      </c>
      <c r="BK8" s="25">
        <v>1</v>
      </c>
      <c r="BL8" s="25"/>
      <c r="BM8" s="25" t="s">
        <v>125</v>
      </c>
      <c r="BN8" s="25" t="s">
        <v>125</v>
      </c>
      <c r="BO8" s="25"/>
      <c r="BP8" s="25">
        <v>1</v>
      </c>
      <c r="BQ8" s="25"/>
      <c r="BR8" s="25">
        <v>1</v>
      </c>
      <c r="BS8" s="25"/>
      <c r="BT8" s="25">
        <v>1</v>
      </c>
      <c r="BU8" s="25">
        <v>1</v>
      </c>
      <c r="BV8" s="25"/>
      <c r="BW8" s="25">
        <v>1</v>
      </c>
      <c r="BX8" s="25">
        <v>1</v>
      </c>
      <c r="BY8" s="25"/>
      <c r="BZ8" s="25">
        <v>1</v>
      </c>
      <c r="CA8" s="25">
        <v>1</v>
      </c>
      <c r="CB8" s="25">
        <v>1</v>
      </c>
      <c r="CC8" s="25"/>
      <c r="CD8" s="25">
        <v>1</v>
      </c>
      <c r="CE8" s="25"/>
      <c r="CF8" s="25">
        <v>1</v>
      </c>
      <c r="CG8" s="25">
        <v>1</v>
      </c>
      <c r="CH8" s="25">
        <v>1</v>
      </c>
      <c r="CI8" s="25">
        <v>1</v>
      </c>
      <c r="CJ8" s="25">
        <v>1</v>
      </c>
      <c r="CK8" s="25">
        <v>1</v>
      </c>
      <c r="CL8" s="25"/>
      <c r="CM8" s="25">
        <v>1</v>
      </c>
      <c r="CN8" s="25">
        <v>1</v>
      </c>
      <c r="CO8" s="26"/>
    </row>
    <row r="9" spans="1:93" ht="21" x14ac:dyDescent="0.25">
      <c r="A9" s="23">
        <v>8</v>
      </c>
      <c r="B9" s="24" t="s">
        <v>137</v>
      </c>
      <c r="C9" s="24" t="s">
        <v>136</v>
      </c>
      <c r="D9" s="25">
        <v>1</v>
      </c>
      <c r="E9" s="25">
        <v>1</v>
      </c>
      <c r="F9" s="25">
        <v>1</v>
      </c>
      <c r="G9" s="25">
        <v>1</v>
      </c>
      <c r="H9" s="25">
        <v>1</v>
      </c>
      <c r="I9" s="25">
        <v>1</v>
      </c>
      <c r="J9" s="25">
        <v>1</v>
      </c>
      <c r="K9" s="25">
        <v>1</v>
      </c>
      <c r="L9" s="25">
        <v>1</v>
      </c>
      <c r="M9" s="25">
        <v>1</v>
      </c>
      <c r="N9" s="25">
        <v>1</v>
      </c>
      <c r="O9" s="25">
        <v>1</v>
      </c>
      <c r="P9" s="25">
        <v>1</v>
      </c>
      <c r="Q9" s="25"/>
      <c r="R9" s="25">
        <v>1</v>
      </c>
      <c r="S9" s="25">
        <v>1</v>
      </c>
      <c r="T9" s="25">
        <v>1</v>
      </c>
      <c r="U9" s="25">
        <v>1</v>
      </c>
      <c r="V9" s="25">
        <v>1</v>
      </c>
      <c r="W9" s="25"/>
      <c r="X9" s="25">
        <v>1</v>
      </c>
      <c r="Y9" s="25">
        <v>1</v>
      </c>
      <c r="Z9" s="25">
        <v>1</v>
      </c>
      <c r="AA9" s="25"/>
      <c r="AB9" s="25">
        <v>1</v>
      </c>
      <c r="AC9" s="25">
        <v>1</v>
      </c>
      <c r="AD9" s="25">
        <v>1</v>
      </c>
      <c r="AE9" s="25">
        <v>1</v>
      </c>
      <c r="AF9" s="25">
        <v>1</v>
      </c>
      <c r="AG9" s="25"/>
      <c r="AH9" s="25" t="s">
        <v>125</v>
      </c>
      <c r="AI9" s="25" t="s">
        <v>125</v>
      </c>
      <c r="AJ9" s="25" t="s">
        <v>125</v>
      </c>
      <c r="AK9" s="25" t="s">
        <v>125</v>
      </c>
      <c r="AL9" s="25" t="s">
        <v>125</v>
      </c>
      <c r="AM9" s="25"/>
      <c r="AN9" s="25">
        <v>1</v>
      </c>
      <c r="AO9" s="25">
        <v>1</v>
      </c>
      <c r="AP9" s="25">
        <v>1</v>
      </c>
      <c r="AQ9" s="25">
        <v>1</v>
      </c>
      <c r="AR9" s="25">
        <v>1</v>
      </c>
      <c r="AS9" s="25">
        <v>1</v>
      </c>
      <c r="AT9" s="25"/>
      <c r="AU9" s="25">
        <v>1</v>
      </c>
      <c r="AV9" s="25">
        <v>0</v>
      </c>
      <c r="AW9" s="25">
        <v>1</v>
      </c>
      <c r="AX9" s="25">
        <v>0</v>
      </c>
      <c r="AY9" s="25">
        <v>0.5</v>
      </c>
      <c r="AZ9" s="25">
        <v>1</v>
      </c>
      <c r="BA9" s="25"/>
      <c r="BB9" s="25">
        <v>1</v>
      </c>
      <c r="BC9" s="25">
        <v>1</v>
      </c>
      <c r="BD9" s="25">
        <v>1</v>
      </c>
      <c r="BE9" s="25"/>
      <c r="BF9" s="25">
        <v>1</v>
      </c>
      <c r="BG9" s="25">
        <v>1</v>
      </c>
      <c r="BH9" s="25">
        <v>1</v>
      </c>
      <c r="BI9" s="25">
        <v>1</v>
      </c>
      <c r="BJ9" s="25">
        <v>1</v>
      </c>
      <c r="BK9" s="25">
        <v>1</v>
      </c>
      <c r="BL9" s="25"/>
      <c r="BM9" s="25">
        <v>1</v>
      </c>
      <c r="BN9" s="25">
        <v>1</v>
      </c>
      <c r="BO9" s="25"/>
      <c r="BP9" s="25">
        <v>1</v>
      </c>
      <c r="BQ9" s="25"/>
      <c r="BR9" s="25">
        <v>1</v>
      </c>
      <c r="BS9" s="25"/>
      <c r="BT9" s="25">
        <v>1</v>
      </c>
      <c r="BU9" s="25">
        <v>0</v>
      </c>
      <c r="BV9" s="25"/>
      <c r="BW9" s="25">
        <v>1</v>
      </c>
      <c r="BX9" s="25">
        <v>1</v>
      </c>
      <c r="BY9" s="25"/>
      <c r="BZ9" s="25">
        <v>1</v>
      </c>
      <c r="CA9" s="25">
        <v>1</v>
      </c>
      <c r="CB9" s="25">
        <v>1</v>
      </c>
      <c r="CC9" s="25"/>
      <c r="CD9" s="25">
        <v>1</v>
      </c>
      <c r="CE9" s="25"/>
      <c r="CF9" s="25">
        <v>1</v>
      </c>
      <c r="CG9" s="25">
        <v>1</v>
      </c>
      <c r="CH9" s="25">
        <v>1</v>
      </c>
      <c r="CI9" s="25">
        <v>1</v>
      </c>
      <c r="CJ9" s="25">
        <v>1</v>
      </c>
      <c r="CK9" s="25">
        <v>1</v>
      </c>
      <c r="CL9" s="25"/>
      <c r="CM9" s="25" t="s">
        <v>125</v>
      </c>
      <c r="CN9" s="25">
        <v>1</v>
      </c>
      <c r="CO9" s="26"/>
    </row>
    <row r="10" spans="1:93" ht="21" x14ac:dyDescent="0.25">
      <c r="A10" s="23">
        <v>9</v>
      </c>
      <c r="B10" s="24" t="s">
        <v>138</v>
      </c>
      <c r="C10" s="24" t="s">
        <v>136</v>
      </c>
      <c r="D10" s="25">
        <v>1</v>
      </c>
      <c r="E10" s="25">
        <v>1</v>
      </c>
      <c r="F10" s="25">
        <v>1</v>
      </c>
      <c r="G10" s="25">
        <v>1</v>
      </c>
      <c r="H10" s="25">
        <v>0.5</v>
      </c>
      <c r="I10" s="25">
        <v>0.5</v>
      </c>
      <c r="J10" s="25">
        <v>0</v>
      </c>
      <c r="K10" s="25">
        <v>1</v>
      </c>
      <c r="L10" s="25">
        <v>1</v>
      </c>
      <c r="M10" s="25">
        <v>1</v>
      </c>
      <c r="N10" s="25">
        <v>1</v>
      </c>
      <c r="O10" s="25">
        <v>0.5</v>
      </c>
      <c r="P10" s="25">
        <v>0.5</v>
      </c>
      <c r="Q10" s="25"/>
      <c r="R10" s="25">
        <v>1</v>
      </c>
      <c r="S10" s="25">
        <v>1</v>
      </c>
      <c r="T10" s="25">
        <v>1</v>
      </c>
      <c r="U10" s="25">
        <v>0.5</v>
      </c>
      <c r="V10" s="25">
        <v>1</v>
      </c>
      <c r="W10" s="25"/>
      <c r="X10" s="25">
        <v>1</v>
      </c>
      <c r="Y10" s="25">
        <v>1</v>
      </c>
      <c r="Z10" s="25">
        <v>1</v>
      </c>
      <c r="AA10" s="25"/>
      <c r="AB10" s="25">
        <v>1</v>
      </c>
      <c r="AC10" s="25">
        <v>1</v>
      </c>
      <c r="AD10" s="25">
        <v>1</v>
      </c>
      <c r="AE10" s="25">
        <v>1</v>
      </c>
      <c r="AF10" s="25">
        <v>0.5</v>
      </c>
      <c r="AG10" s="25"/>
      <c r="AH10" s="25">
        <v>1</v>
      </c>
      <c r="AI10" s="25">
        <v>0.5</v>
      </c>
      <c r="AJ10" s="25">
        <v>1</v>
      </c>
      <c r="AK10" s="25">
        <v>1</v>
      </c>
      <c r="AL10" s="25">
        <v>1</v>
      </c>
      <c r="AM10" s="25"/>
      <c r="AN10" s="25">
        <v>1</v>
      </c>
      <c r="AO10" s="25">
        <v>1</v>
      </c>
      <c r="AP10" s="25">
        <v>0.5</v>
      </c>
      <c r="AQ10" s="25">
        <v>1</v>
      </c>
      <c r="AR10" s="25">
        <v>1</v>
      </c>
      <c r="AS10" s="25">
        <v>1</v>
      </c>
      <c r="AT10" s="25"/>
      <c r="AU10" s="25">
        <v>1</v>
      </c>
      <c r="AV10" s="25">
        <v>1</v>
      </c>
      <c r="AW10" s="25">
        <v>1</v>
      </c>
      <c r="AX10" s="25">
        <v>1</v>
      </c>
      <c r="AY10" s="25">
        <v>0.5</v>
      </c>
      <c r="AZ10" s="25">
        <v>1</v>
      </c>
      <c r="BA10" s="25"/>
      <c r="BB10" s="25">
        <v>1</v>
      </c>
      <c r="BC10" s="25">
        <v>1</v>
      </c>
      <c r="BD10" s="25">
        <v>1</v>
      </c>
      <c r="BE10" s="25"/>
      <c r="BF10" s="25">
        <v>1</v>
      </c>
      <c r="BG10" s="25">
        <v>0.5</v>
      </c>
      <c r="BH10" s="25">
        <v>1</v>
      </c>
      <c r="BI10" s="25">
        <v>0.5</v>
      </c>
      <c r="BJ10" s="25">
        <v>1</v>
      </c>
      <c r="BK10" s="25">
        <v>1</v>
      </c>
      <c r="BL10" s="25"/>
      <c r="BM10" s="25">
        <v>1</v>
      </c>
      <c r="BN10" s="25">
        <v>1</v>
      </c>
      <c r="BO10" s="25"/>
      <c r="BP10" s="25">
        <v>1</v>
      </c>
      <c r="BQ10" s="25"/>
      <c r="BR10" s="25">
        <v>1</v>
      </c>
      <c r="BS10" s="25"/>
      <c r="BT10" s="25">
        <v>1</v>
      </c>
      <c r="BU10" s="25">
        <v>1</v>
      </c>
      <c r="BV10" s="25"/>
      <c r="BW10" s="25">
        <v>1</v>
      </c>
      <c r="BX10" s="25">
        <v>1</v>
      </c>
      <c r="BY10" s="25"/>
      <c r="BZ10" s="25">
        <v>1</v>
      </c>
      <c r="CA10" s="25">
        <v>1</v>
      </c>
      <c r="CB10" s="25">
        <v>1</v>
      </c>
      <c r="CC10" s="25"/>
      <c r="CD10" s="25">
        <v>0.5</v>
      </c>
      <c r="CE10" s="25"/>
      <c r="CF10" s="25">
        <v>1</v>
      </c>
      <c r="CG10" s="25">
        <v>1</v>
      </c>
      <c r="CH10" s="25">
        <v>0.5</v>
      </c>
      <c r="CI10" s="25">
        <v>0.5</v>
      </c>
      <c r="CJ10" s="25">
        <v>0.5</v>
      </c>
      <c r="CK10" s="25">
        <v>1</v>
      </c>
      <c r="CL10" s="25"/>
      <c r="CM10" s="25">
        <v>1</v>
      </c>
      <c r="CN10" s="25">
        <v>1</v>
      </c>
      <c r="CO10" s="26"/>
    </row>
    <row r="11" spans="1:93" ht="21" x14ac:dyDescent="0.25">
      <c r="A11" s="23">
        <v>10</v>
      </c>
      <c r="B11" s="24" t="s">
        <v>139</v>
      </c>
      <c r="C11" s="24" t="s">
        <v>136</v>
      </c>
      <c r="D11" s="25">
        <v>1</v>
      </c>
      <c r="E11" s="25">
        <v>1</v>
      </c>
      <c r="F11" s="25">
        <v>1</v>
      </c>
      <c r="G11" s="25">
        <v>1</v>
      </c>
      <c r="H11" s="25">
        <v>1</v>
      </c>
      <c r="I11" s="25">
        <v>1</v>
      </c>
      <c r="J11" s="25">
        <v>1</v>
      </c>
      <c r="K11" s="25">
        <v>1</v>
      </c>
      <c r="L11" s="25">
        <v>1</v>
      </c>
      <c r="M11" s="25">
        <v>1</v>
      </c>
      <c r="N11" s="25">
        <v>0.5</v>
      </c>
      <c r="O11" s="25">
        <v>0.5</v>
      </c>
      <c r="P11" s="25">
        <v>1</v>
      </c>
      <c r="Q11" s="25"/>
      <c r="R11" s="25">
        <v>1</v>
      </c>
      <c r="S11" s="25">
        <v>1</v>
      </c>
      <c r="T11" s="25">
        <v>1</v>
      </c>
      <c r="U11" s="25">
        <v>1</v>
      </c>
      <c r="V11" s="25">
        <v>1</v>
      </c>
      <c r="W11" s="25"/>
      <c r="X11" s="25">
        <v>1</v>
      </c>
      <c r="Y11" s="25">
        <v>1</v>
      </c>
      <c r="Z11" s="25">
        <v>1</v>
      </c>
      <c r="AA11" s="25"/>
      <c r="AB11" s="25" t="s">
        <v>125</v>
      </c>
      <c r="AC11" s="25" t="s">
        <v>125</v>
      </c>
      <c r="AD11" s="25" t="s">
        <v>125</v>
      </c>
      <c r="AE11" s="25" t="s">
        <v>125</v>
      </c>
      <c r="AF11" s="25" t="s">
        <v>125</v>
      </c>
      <c r="AG11" s="25"/>
      <c r="AH11" s="25" t="s">
        <v>125</v>
      </c>
      <c r="AI11" s="25" t="s">
        <v>125</v>
      </c>
      <c r="AJ11" s="25" t="s">
        <v>125</v>
      </c>
      <c r="AK11" s="25" t="s">
        <v>125</v>
      </c>
      <c r="AL11" s="25" t="s">
        <v>125</v>
      </c>
      <c r="AM11" s="25"/>
      <c r="AN11" s="25" t="s">
        <v>125</v>
      </c>
      <c r="AO11" s="25" t="s">
        <v>125</v>
      </c>
      <c r="AP11" s="25" t="s">
        <v>125</v>
      </c>
      <c r="AQ11" s="25" t="s">
        <v>125</v>
      </c>
      <c r="AR11" s="25" t="s">
        <v>125</v>
      </c>
      <c r="AS11" s="25" t="s">
        <v>125</v>
      </c>
      <c r="AT11" s="25"/>
      <c r="AU11" s="25" t="s">
        <v>125</v>
      </c>
      <c r="AV11" s="25" t="s">
        <v>125</v>
      </c>
      <c r="AW11" s="25" t="s">
        <v>125</v>
      </c>
      <c r="AX11" s="25" t="s">
        <v>125</v>
      </c>
      <c r="AY11" s="25" t="s">
        <v>125</v>
      </c>
      <c r="AZ11" s="25" t="s">
        <v>125</v>
      </c>
      <c r="BA11" s="25"/>
      <c r="BB11" s="25" t="s">
        <v>125</v>
      </c>
      <c r="BC11" s="25" t="s">
        <v>125</v>
      </c>
      <c r="BD11" s="25" t="s">
        <v>125</v>
      </c>
      <c r="BE11" s="25"/>
      <c r="BF11" s="25" t="s">
        <v>125</v>
      </c>
      <c r="BG11" s="25" t="s">
        <v>125</v>
      </c>
      <c r="BH11" s="25" t="s">
        <v>125</v>
      </c>
      <c r="BI11" s="25" t="s">
        <v>125</v>
      </c>
      <c r="BJ11" s="25" t="s">
        <v>125</v>
      </c>
      <c r="BK11" s="25" t="s">
        <v>125</v>
      </c>
      <c r="BL11" s="25"/>
      <c r="BM11" s="25" t="s">
        <v>125</v>
      </c>
      <c r="BN11" s="25" t="s">
        <v>125</v>
      </c>
      <c r="BO11" s="25"/>
      <c r="BP11" s="25" t="s">
        <v>125</v>
      </c>
      <c r="BQ11" s="25"/>
      <c r="BR11" s="25">
        <v>1</v>
      </c>
      <c r="BS11" s="25"/>
      <c r="BT11" s="25">
        <v>1</v>
      </c>
      <c r="BU11" s="25">
        <v>1</v>
      </c>
      <c r="BV11" s="25"/>
      <c r="BW11" s="25">
        <v>1</v>
      </c>
      <c r="BX11" s="25">
        <v>1</v>
      </c>
      <c r="BY11" s="25"/>
      <c r="BZ11" s="25">
        <v>1</v>
      </c>
      <c r="CA11" s="25">
        <v>1</v>
      </c>
      <c r="CB11" s="25">
        <v>1</v>
      </c>
      <c r="CC11" s="25"/>
      <c r="CD11" s="25">
        <v>1</v>
      </c>
      <c r="CE11" s="25"/>
      <c r="CF11" s="25" t="s">
        <v>125</v>
      </c>
      <c r="CG11" s="25" t="s">
        <v>125</v>
      </c>
      <c r="CH11" s="25" t="s">
        <v>125</v>
      </c>
      <c r="CI11" s="25" t="s">
        <v>125</v>
      </c>
      <c r="CJ11" s="25" t="s">
        <v>125</v>
      </c>
      <c r="CK11" s="25" t="s">
        <v>125</v>
      </c>
      <c r="CL11" s="25"/>
      <c r="CM11" s="25">
        <v>1</v>
      </c>
      <c r="CN11" s="25">
        <v>1</v>
      </c>
      <c r="CO11" s="26"/>
    </row>
    <row r="12" spans="1:93" ht="21" x14ac:dyDescent="0.25">
      <c r="A12" s="23">
        <v>11</v>
      </c>
      <c r="B12" s="24" t="s">
        <v>140</v>
      </c>
      <c r="C12" s="24" t="s">
        <v>136</v>
      </c>
      <c r="D12" s="25">
        <v>1</v>
      </c>
      <c r="E12" s="25">
        <v>1</v>
      </c>
      <c r="F12" s="25">
        <v>1</v>
      </c>
      <c r="G12" s="25">
        <v>1</v>
      </c>
      <c r="H12" s="25">
        <v>1</v>
      </c>
      <c r="I12" s="25">
        <v>1</v>
      </c>
      <c r="J12" s="25">
        <v>1</v>
      </c>
      <c r="K12" s="25">
        <v>1</v>
      </c>
      <c r="L12" s="25">
        <v>1</v>
      </c>
      <c r="M12" s="25">
        <v>1</v>
      </c>
      <c r="N12" s="25">
        <v>1</v>
      </c>
      <c r="O12" s="25">
        <v>1</v>
      </c>
      <c r="P12" s="25">
        <v>1</v>
      </c>
      <c r="Q12" s="25"/>
      <c r="R12" s="25">
        <v>1</v>
      </c>
      <c r="S12" s="25">
        <v>1</v>
      </c>
      <c r="T12" s="25">
        <v>1</v>
      </c>
      <c r="U12" s="25">
        <v>1</v>
      </c>
      <c r="V12" s="25">
        <v>1</v>
      </c>
      <c r="W12" s="25"/>
      <c r="X12" s="25">
        <v>1</v>
      </c>
      <c r="Y12" s="25">
        <v>1</v>
      </c>
      <c r="Z12" s="25">
        <v>1</v>
      </c>
      <c r="AA12" s="25"/>
      <c r="AB12" s="25" t="s">
        <v>125</v>
      </c>
      <c r="AC12" s="25" t="s">
        <v>125</v>
      </c>
      <c r="AD12" s="25" t="s">
        <v>125</v>
      </c>
      <c r="AE12" s="25" t="s">
        <v>125</v>
      </c>
      <c r="AF12" s="25" t="s">
        <v>125</v>
      </c>
      <c r="AG12" s="25"/>
      <c r="AH12" s="25" t="s">
        <v>125</v>
      </c>
      <c r="AI12" s="25" t="s">
        <v>125</v>
      </c>
      <c r="AJ12" s="25" t="s">
        <v>125</v>
      </c>
      <c r="AK12" s="25" t="s">
        <v>125</v>
      </c>
      <c r="AL12" s="25" t="s">
        <v>125</v>
      </c>
      <c r="AM12" s="25"/>
      <c r="AN12" s="25" t="s">
        <v>125</v>
      </c>
      <c r="AO12" s="25" t="s">
        <v>125</v>
      </c>
      <c r="AP12" s="25" t="s">
        <v>125</v>
      </c>
      <c r="AQ12" s="25" t="s">
        <v>125</v>
      </c>
      <c r="AR12" s="25" t="s">
        <v>125</v>
      </c>
      <c r="AS12" s="25" t="s">
        <v>125</v>
      </c>
      <c r="AT12" s="25"/>
      <c r="AU12" s="25" t="s">
        <v>125</v>
      </c>
      <c r="AV12" s="25" t="s">
        <v>125</v>
      </c>
      <c r="AW12" s="25" t="s">
        <v>125</v>
      </c>
      <c r="AX12" s="25" t="s">
        <v>125</v>
      </c>
      <c r="AY12" s="25" t="s">
        <v>125</v>
      </c>
      <c r="AZ12" s="25" t="s">
        <v>125</v>
      </c>
      <c r="BA12" s="25"/>
      <c r="BB12" s="25">
        <v>1</v>
      </c>
      <c r="BC12" s="25">
        <v>1</v>
      </c>
      <c r="BD12" s="25">
        <v>1</v>
      </c>
      <c r="BE12" s="25"/>
      <c r="BF12" s="25">
        <v>1</v>
      </c>
      <c r="BG12" s="25">
        <v>1</v>
      </c>
      <c r="BH12" s="25">
        <v>1</v>
      </c>
      <c r="BI12" s="25">
        <v>1</v>
      </c>
      <c r="BJ12" s="25">
        <v>1</v>
      </c>
      <c r="BK12" s="25">
        <v>1</v>
      </c>
      <c r="BL12" s="25"/>
      <c r="BM12" s="25" t="s">
        <v>125</v>
      </c>
      <c r="BN12" s="25" t="s">
        <v>125</v>
      </c>
      <c r="BO12" s="25"/>
      <c r="BP12" s="25">
        <v>1</v>
      </c>
      <c r="BQ12" s="25"/>
      <c r="BR12" s="25">
        <v>1</v>
      </c>
      <c r="BS12" s="25"/>
      <c r="BT12" s="25">
        <v>1</v>
      </c>
      <c r="BU12" s="25">
        <v>1</v>
      </c>
      <c r="BV12" s="25"/>
      <c r="BW12" s="25" t="s">
        <v>125</v>
      </c>
      <c r="BX12" s="25" t="s">
        <v>125</v>
      </c>
      <c r="BY12" s="25"/>
      <c r="BZ12" s="25" t="s">
        <v>125</v>
      </c>
      <c r="CA12" s="25" t="s">
        <v>125</v>
      </c>
      <c r="CB12" s="25" t="s">
        <v>125</v>
      </c>
      <c r="CC12" s="25"/>
      <c r="CD12" s="25">
        <v>1</v>
      </c>
      <c r="CE12" s="25"/>
      <c r="CF12" s="25" t="s">
        <v>125</v>
      </c>
      <c r="CG12" s="25" t="s">
        <v>125</v>
      </c>
      <c r="CH12" s="25" t="s">
        <v>125</v>
      </c>
      <c r="CI12" s="25" t="s">
        <v>125</v>
      </c>
      <c r="CJ12" s="25" t="s">
        <v>125</v>
      </c>
      <c r="CK12" s="25" t="s">
        <v>125</v>
      </c>
      <c r="CL12" s="25"/>
      <c r="CM12" s="25">
        <v>1</v>
      </c>
      <c r="CN12" s="25">
        <v>1</v>
      </c>
      <c r="CO12" s="26"/>
    </row>
    <row r="13" spans="1:93" ht="21" x14ac:dyDescent="0.25">
      <c r="A13" s="23">
        <v>12</v>
      </c>
      <c r="B13" s="24" t="s">
        <v>141</v>
      </c>
      <c r="C13" s="24" t="s">
        <v>136</v>
      </c>
      <c r="D13" s="25">
        <v>1</v>
      </c>
      <c r="E13" s="25">
        <v>1</v>
      </c>
      <c r="F13" s="25">
        <v>1</v>
      </c>
      <c r="G13" s="25">
        <v>1</v>
      </c>
      <c r="H13" s="25">
        <v>1</v>
      </c>
      <c r="I13" s="25">
        <v>1</v>
      </c>
      <c r="J13" s="25">
        <v>1</v>
      </c>
      <c r="K13" s="25">
        <v>1</v>
      </c>
      <c r="L13" s="25">
        <v>1</v>
      </c>
      <c r="M13" s="25">
        <v>1</v>
      </c>
      <c r="N13" s="25">
        <v>1</v>
      </c>
      <c r="O13" s="25">
        <v>1</v>
      </c>
      <c r="P13" s="25">
        <v>1</v>
      </c>
      <c r="Q13" s="25"/>
      <c r="R13" s="25">
        <v>1</v>
      </c>
      <c r="S13" s="25">
        <v>1</v>
      </c>
      <c r="T13" s="25">
        <v>1</v>
      </c>
      <c r="U13" s="25">
        <v>1</v>
      </c>
      <c r="V13" s="25">
        <v>1</v>
      </c>
      <c r="W13" s="25"/>
      <c r="X13" s="25">
        <v>1</v>
      </c>
      <c r="Y13" s="25">
        <v>1</v>
      </c>
      <c r="Z13" s="25">
        <v>1</v>
      </c>
      <c r="AA13" s="25"/>
      <c r="AB13" s="25">
        <v>1</v>
      </c>
      <c r="AC13" s="25">
        <v>1</v>
      </c>
      <c r="AD13" s="25">
        <v>1</v>
      </c>
      <c r="AE13" s="25">
        <v>1</v>
      </c>
      <c r="AF13" s="25">
        <v>1</v>
      </c>
      <c r="AG13" s="25"/>
      <c r="AH13" s="25">
        <v>1</v>
      </c>
      <c r="AI13" s="25">
        <v>0.5</v>
      </c>
      <c r="AJ13" s="25">
        <v>1</v>
      </c>
      <c r="AK13" s="25">
        <v>0.5</v>
      </c>
      <c r="AL13" s="25">
        <v>0.5</v>
      </c>
      <c r="AM13" s="25"/>
      <c r="AN13" s="25">
        <v>1</v>
      </c>
      <c r="AO13" s="25">
        <v>1</v>
      </c>
      <c r="AP13" s="25">
        <v>1</v>
      </c>
      <c r="AQ13" s="25">
        <v>1</v>
      </c>
      <c r="AR13" s="25">
        <v>1</v>
      </c>
      <c r="AS13" s="25">
        <v>1</v>
      </c>
      <c r="AT13" s="25"/>
      <c r="AU13" s="25">
        <v>1</v>
      </c>
      <c r="AV13" s="25">
        <v>1</v>
      </c>
      <c r="AW13" s="25">
        <v>1</v>
      </c>
      <c r="AX13" s="25">
        <v>1</v>
      </c>
      <c r="AY13" s="25">
        <v>1</v>
      </c>
      <c r="AZ13" s="25">
        <v>1</v>
      </c>
      <c r="BA13" s="25"/>
      <c r="BB13" s="25">
        <v>1</v>
      </c>
      <c r="BC13" s="25">
        <v>1</v>
      </c>
      <c r="BD13" s="25">
        <v>1</v>
      </c>
      <c r="BE13" s="25"/>
      <c r="BF13" s="25">
        <v>1</v>
      </c>
      <c r="BG13" s="25">
        <v>1</v>
      </c>
      <c r="BH13" s="25">
        <v>1</v>
      </c>
      <c r="BI13" s="25">
        <v>1</v>
      </c>
      <c r="BJ13" s="25">
        <v>1</v>
      </c>
      <c r="BK13" s="25">
        <v>1</v>
      </c>
      <c r="BL13" s="25"/>
      <c r="BM13" s="25">
        <v>1</v>
      </c>
      <c r="BN13" s="25">
        <v>0.5</v>
      </c>
      <c r="BO13" s="25"/>
      <c r="BP13" s="25">
        <v>0</v>
      </c>
      <c r="BQ13" s="25"/>
      <c r="BR13" s="25">
        <v>1</v>
      </c>
      <c r="BS13" s="25"/>
      <c r="BT13" s="25">
        <v>0.5</v>
      </c>
      <c r="BU13" s="25">
        <v>0</v>
      </c>
      <c r="BV13" s="25"/>
      <c r="BW13" s="25">
        <v>1</v>
      </c>
      <c r="BX13" s="25">
        <v>1</v>
      </c>
      <c r="BY13" s="25"/>
      <c r="BZ13" s="25">
        <v>0.5</v>
      </c>
      <c r="CA13" s="25">
        <v>0.5</v>
      </c>
      <c r="CB13" s="25">
        <v>0.5</v>
      </c>
      <c r="CC13" s="25"/>
      <c r="CD13" s="25">
        <v>1</v>
      </c>
      <c r="CE13" s="25"/>
      <c r="CF13" s="25">
        <v>1</v>
      </c>
      <c r="CG13" s="25">
        <v>1</v>
      </c>
      <c r="CH13" s="25">
        <v>1</v>
      </c>
      <c r="CI13" s="25">
        <v>1</v>
      </c>
      <c r="CJ13" s="25">
        <v>1</v>
      </c>
      <c r="CK13" s="25">
        <v>1</v>
      </c>
      <c r="CL13" s="25"/>
      <c r="CM13" s="25">
        <v>1</v>
      </c>
      <c r="CN13" s="25">
        <v>0.5</v>
      </c>
      <c r="CO13" s="26"/>
    </row>
    <row r="14" spans="1:93" ht="21" x14ac:dyDescent="0.25">
      <c r="A14" s="27" t="s">
        <v>142</v>
      </c>
      <c r="B14" s="27"/>
      <c r="C14" s="27"/>
      <c r="D14" s="28">
        <f>AVERAGE(D2:D13)*5</f>
        <v>4.583333333333333</v>
      </c>
      <c r="E14" s="28">
        <f t="shared" ref="E14:CF14" si="0">AVERAGE(E2:E13)*5</f>
        <v>4.583333333333333</v>
      </c>
      <c r="F14" s="28">
        <f t="shared" si="0"/>
        <v>4.583333333333333</v>
      </c>
      <c r="G14" s="28">
        <f t="shared" si="0"/>
        <v>4.791666666666667</v>
      </c>
      <c r="H14" s="28">
        <f t="shared" si="0"/>
        <v>4.583333333333333</v>
      </c>
      <c r="I14" s="28">
        <f t="shared" si="0"/>
        <v>4.791666666666667</v>
      </c>
      <c r="J14" s="28">
        <f t="shared" si="0"/>
        <v>4.166666666666667</v>
      </c>
      <c r="K14" s="28">
        <f t="shared" si="0"/>
        <v>4.791666666666667</v>
      </c>
      <c r="L14" s="28">
        <f t="shared" si="0"/>
        <v>4.7727272727272734</v>
      </c>
      <c r="M14" s="28">
        <f t="shared" si="0"/>
        <v>5</v>
      </c>
      <c r="N14" s="28">
        <f t="shared" si="0"/>
        <v>4.583333333333333</v>
      </c>
      <c r="O14" s="28">
        <f t="shared" si="0"/>
        <v>3.958333333333333</v>
      </c>
      <c r="P14" s="28">
        <f t="shared" si="0"/>
        <v>4.375</v>
      </c>
      <c r="Q14" s="29">
        <f>AVERAGE(D14:O14)</f>
        <v>4.5991161616161618</v>
      </c>
      <c r="R14" s="28">
        <f t="shared" si="0"/>
        <v>4.791666666666667</v>
      </c>
      <c r="S14" s="28">
        <f t="shared" si="0"/>
        <v>4.583333333333333</v>
      </c>
      <c r="T14" s="28">
        <f t="shared" si="0"/>
        <v>4.791666666666667</v>
      </c>
      <c r="U14" s="28">
        <f t="shared" si="0"/>
        <v>4.166666666666667</v>
      </c>
      <c r="V14" s="28">
        <f t="shared" si="0"/>
        <v>4.791666666666667</v>
      </c>
      <c r="W14" s="29">
        <f>AVERAGE(R14:U14)</f>
        <v>4.5833333333333339</v>
      </c>
      <c r="X14" s="28">
        <f t="shared" si="0"/>
        <v>4.583333333333333</v>
      </c>
      <c r="Y14" s="28">
        <f t="shared" si="0"/>
        <v>4.583333333333333</v>
      </c>
      <c r="Z14" s="28">
        <f t="shared" si="0"/>
        <v>4.791666666666667</v>
      </c>
      <c r="AA14" s="29">
        <f>AVERAGE(X14:Z14)</f>
        <v>4.6527777777777777</v>
      </c>
      <c r="AB14" s="28">
        <f t="shared" si="0"/>
        <v>4.583333333333333</v>
      </c>
      <c r="AC14" s="28">
        <f t="shared" si="0"/>
        <v>4.583333333333333</v>
      </c>
      <c r="AD14" s="28">
        <f t="shared" si="0"/>
        <v>4.583333333333333</v>
      </c>
      <c r="AE14" s="28">
        <f t="shared" si="0"/>
        <v>4.583333333333333</v>
      </c>
      <c r="AF14" s="28">
        <f t="shared" si="0"/>
        <v>4.166666666666667</v>
      </c>
      <c r="AG14" s="29">
        <f>AVERAGE(AB14:AF14)</f>
        <v>4.5</v>
      </c>
      <c r="AH14" s="28">
        <f t="shared" si="0"/>
        <v>4</v>
      </c>
      <c r="AI14" s="28">
        <f t="shared" si="0"/>
        <v>3</v>
      </c>
      <c r="AJ14" s="28">
        <f t="shared" si="0"/>
        <v>4</v>
      </c>
      <c r="AK14" s="28">
        <f t="shared" si="0"/>
        <v>3.5</v>
      </c>
      <c r="AL14" s="28">
        <f t="shared" si="0"/>
        <v>4.5</v>
      </c>
      <c r="AM14" s="29">
        <f>AVERAGE(AH14:AL14)</f>
        <v>3.8</v>
      </c>
      <c r="AN14" s="28">
        <f t="shared" si="0"/>
        <v>4.6428571428571432</v>
      </c>
      <c r="AO14" s="28">
        <f t="shared" si="0"/>
        <v>5</v>
      </c>
      <c r="AP14" s="28">
        <f t="shared" si="0"/>
        <v>4.6428571428571432</v>
      </c>
      <c r="AQ14" s="28">
        <f t="shared" si="0"/>
        <v>5</v>
      </c>
      <c r="AR14" s="28">
        <f t="shared" si="0"/>
        <v>5</v>
      </c>
      <c r="AS14" s="28">
        <f t="shared" si="0"/>
        <v>5</v>
      </c>
      <c r="AT14" s="29">
        <f>AVERAGE(AN14:AS14)</f>
        <v>4.8809523809523805</v>
      </c>
      <c r="AU14" s="28">
        <f t="shared" si="0"/>
        <v>4.6428571428571432</v>
      </c>
      <c r="AV14" s="28">
        <f t="shared" si="0"/>
        <v>3.9285714285714284</v>
      </c>
      <c r="AW14" s="28">
        <f t="shared" si="0"/>
        <v>5</v>
      </c>
      <c r="AX14" s="28">
        <f t="shared" si="0"/>
        <v>4.2857142857142856</v>
      </c>
      <c r="AY14" s="28">
        <f t="shared" si="0"/>
        <v>3.9285714285714284</v>
      </c>
      <c r="AZ14" s="28">
        <f t="shared" si="0"/>
        <v>4.6428571428571432</v>
      </c>
      <c r="BA14" s="29">
        <f>AVERAGE(AU14:AZ14)</f>
        <v>4.4047619047619042</v>
      </c>
      <c r="BB14" s="28">
        <f t="shared" si="0"/>
        <v>5</v>
      </c>
      <c r="BC14" s="28">
        <f t="shared" si="0"/>
        <v>5</v>
      </c>
      <c r="BD14" s="28">
        <f t="shared" si="0"/>
        <v>5</v>
      </c>
      <c r="BE14" s="29">
        <f>AVERAGE(BB14:BD14)</f>
        <v>5</v>
      </c>
      <c r="BF14" s="28">
        <f t="shared" si="0"/>
        <v>5</v>
      </c>
      <c r="BG14" s="28">
        <f t="shared" si="0"/>
        <v>4.75</v>
      </c>
      <c r="BH14" s="28">
        <f t="shared" si="0"/>
        <v>5</v>
      </c>
      <c r="BI14" s="28">
        <f t="shared" si="0"/>
        <v>4.25</v>
      </c>
      <c r="BJ14" s="28">
        <f t="shared" si="0"/>
        <v>4.75</v>
      </c>
      <c r="BK14" s="28">
        <f t="shared" si="0"/>
        <v>5</v>
      </c>
      <c r="BL14" s="29">
        <f>AVERAGE(BF14:BK14)</f>
        <v>4.791666666666667</v>
      </c>
      <c r="BM14" s="28">
        <f t="shared" si="0"/>
        <v>5</v>
      </c>
      <c r="BN14" s="28">
        <f t="shared" si="0"/>
        <v>3.9285714285714284</v>
      </c>
      <c r="BO14" s="29">
        <f>AVERAGE(BM14:BN14)</f>
        <v>4.4642857142857144</v>
      </c>
      <c r="BP14" s="28">
        <f t="shared" si="0"/>
        <v>4.166666666666667</v>
      </c>
      <c r="BQ14" s="29">
        <f>BP14</f>
        <v>4.166666666666667</v>
      </c>
      <c r="BR14" s="28">
        <f t="shared" si="0"/>
        <v>5</v>
      </c>
      <c r="BS14" s="29">
        <f>BR14</f>
        <v>5</v>
      </c>
      <c r="BT14" s="28">
        <f t="shared" si="0"/>
        <v>4.375</v>
      </c>
      <c r="BU14" s="28">
        <f t="shared" si="0"/>
        <v>2.7272727272727271</v>
      </c>
      <c r="BV14" s="29">
        <f>AVERAGE(BT14:BU14)</f>
        <v>3.5511363636363633</v>
      </c>
      <c r="BW14" s="28">
        <f t="shared" si="0"/>
        <v>5</v>
      </c>
      <c r="BX14" s="28">
        <f t="shared" si="0"/>
        <v>5</v>
      </c>
      <c r="BY14" s="29">
        <f>AVERAGE(BW14:BX14)</f>
        <v>5</v>
      </c>
      <c r="BZ14" s="28">
        <f t="shared" si="0"/>
        <v>4.75</v>
      </c>
      <c r="CA14" s="28">
        <f t="shared" si="0"/>
        <v>4.75</v>
      </c>
      <c r="CB14" s="28">
        <f t="shared" si="0"/>
        <v>4.7222222222222223</v>
      </c>
      <c r="CC14" s="29">
        <f>AVERAGE(BZ14:CB14)</f>
        <v>4.7407407407407405</v>
      </c>
      <c r="CD14" s="28">
        <f t="shared" si="0"/>
        <v>4.3181818181818183</v>
      </c>
      <c r="CE14" s="29">
        <f>CD14</f>
        <v>4.3181818181818183</v>
      </c>
      <c r="CF14" s="28">
        <f t="shared" si="0"/>
        <v>4.7222222222222223</v>
      </c>
      <c r="CG14" s="28">
        <f t="shared" ref="CG14:CN14" si="1">AVERAGE(CG2:CG13)*5</f>
        <v>4.7222222222222223</v>
      </c>
      <c r="CH14" s="28">
        <f t="shared" si="1"/>
        <v>4.4444444444444446</v>
      </c>
      <c r="CI14" s="28">
        <f t="shared" si="1"/>
        <v>4.4444444444444446</v>
      </c>
      <c r="CJ14" s="28">
        <f t="shared" si="1"/>
        <v>4.166666666666667</v>
      </c>
      <c r="CK14" s="28">
        <f t="shared" si="1"/>
        <v>4.4444444444444446</v>
      </c>
      <c r="CL14" s="29">
        <f>AVERAGE(CF14:CK14)</f>
        <v>4.4907407407407414</v>
      </c>
      <c r="CM14" s="28">
        <f t="shared" si="1"/>
        <v>4.5</v>
      </c>
      <c r="CN14" s="28">
        <f t="shared" si="1"/>
        <v>4.3181818181818183</v>
      </c>
      <c r="CO14" s="29">
        <f>AVERAGE(CM14:CN14)</f>
        <v>4.4090909090909092</v>
      </c>
    </row>
  </sheetData>
  <mergeCells count="1">
    <mergeCell ref="A14:C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แบบประเมินหน่วยงาน</vt:lpstr>
      <vt:lpstr>self-มาตรฐานกลาง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Walailak University</cp:lastModifiedBy>
  <cp:revision/>
  <dcterms:created xsi:type="dcterms:W3CDTF">2024-01-08T04:22:13Z</dcterms:created>
  <dcterms:modified xsi:type="dcterms:W3CDTF">2024-01-18T08:42:39Z</dcterms:modified>
  <cp:category/>
  <cp:contentStatus/>
</cp:coreProperties>
</file>